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Лист1!$A$1:$D$81</definedName>
  </definedNames>
  <calcPr calcId="145621"/>
</workbook>
</file>

<file path=xl/calcChain.xml><?xml version="1.0" encoding="utf-8"?>
<calcChain xmlns="http://schemas.openxmlformats.org/spreadsheetml/2006/main">
  <c r="D79" i="1" l="1"/>
  <c r="D10" i="1"/>
  <c r="H25" i="1" l="1"/>
  <c r="D24" i="1" l="1"/>
  <c r="D25" i="1" l="1"/>
</calcChain>
</file>

<file path=xl/sharedStrings.xml><?xml version="1.0" encoding="utf-8"?>
<sst xmlns="http://schemas.openxmlformats.org/spreadsheetml/2006/main" count="104" uniqueCount="90">
  <si>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</si>
  <si>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</si>
  <si>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</si>
  <si>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</si>
  <si>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</si>
  <si>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</si>
  <si>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</si>
  <si>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</si>
  <si>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</si>
  <si>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</si>
  <si>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</si>
  <si>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</si>
  <si>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</si>
  <si>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</si>
  <si>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</si>
  <si>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</si>
  <si>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</si>
  <si>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</si>
  <si>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</si>
  <si>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</si>
  <si>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</si>
  <si>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</si>
  <si>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</si>
  <si>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</si>
  <si>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</si>
  <si>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</si>
  <si>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</si>
  <si>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</si>
  <si>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</si>
  <si>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ул.Правды,10</t>
  </si>
  <si>
    <t>Остаток по лицевому счету на конец  периода :</t>
  </si>
  <si>
    <t>Расходы по уборке подъездов</t>
  </si>
  <si>
    <t>Итого, чел/ часов</t>
  </si>
  <si>
    <t>Составил:  инженер ПТО___________________________ Ю.А. Филиппенко</t>
  </si>
  <si>
    <t>замена ламп над подъездами</t>
  </si>
  <si>
    <t>Замена стекла (2 под.)</t>
  </si>
  <si>
    <t>Покраска откосов</t>
  </si>
  <si>
    <t>Наждачка, окраска откосов</t>
  </si>
  <si>
    <t>Шпатлевка откосов</t>
  </si>
  <si>
    <t>Запуск полотенцесушителя</t>
  </si>
  <si>
    <t>Осмотр и проливка сушилки в подвале</t>
  </si>
  <si>
    <t>Осмотр и ппрочистка КНС в подвале</t>
  </si>
  <si>
    <t>Осмотр и проливка гор. Водоснабжения в подвале</t>
  </si>
  <si>
    <t>Осмотр отопления</t>
  </si>
  <si>
    <t>Проливка полотенцесушителя</t>
  </si>
  <si>
    <t>Прочистка канализации в подвале</t>
  </si>
  <si>
    <t>Монтаж освещения в подвале</t>
  </si>
  <si>
    <t>Замена лампы на лестничной площадке</t>
  </si>
  <si>
    <t>Продувка воздуха из полотенцесушителя</t>
  </si>
  <si>
    <t>Замена ламп на лестничной площадке (4под., 5 эт.)</t>
  </si>
  <si>
    <t>Демонтаж старого электрооборудования</t>
  </si>
  <si>
    <t>Подключение теплосчетчиков</t>
  </si>
  <si>
    <t>осмотр и промывка сушилки в подвале (кв.72)</t>
  </si>
  <si>
    <t>осмотр системы отопления в квартире (кв.51)</t>
  </si>
  <si>
    <t>Осмотр стояков ХВС и ГВС  в квартире и устранение течи (кв.57)</t>
  </si>
  <si>
    <t>Спуск воздуха с системы ГВС (кв.44)</t>
  </si>
  <si>
    <t>Осмотр ГВС с пропуском воздуха из системы (кв.72)</t>
  </si>
  <si>
    <t>Осмотр и открытие дома на узле отопления в подвале (кв.2)</t>
  </si>
  <si>
    <t>Осмотр ГВС с пропуском воздуха из системы (кв.74)</t>
  </si>
  <si>
    <t>осмотр МАФ на детских площадках</t>
  </si>
  <si>
    <t>НА ЛИЦЕВОМ СЧЕТЕ  ЗА  1   полугодие  2014 г.</t>
  </si>
  <si>
    <t xml:space="preserve">Не жилые помещения </t>
  </si>
  <si>
    <t>Предъявлено населению 402561,69  в т.ч. оплачено</t>
  </si>
  <si>
    <t>апрель</t>
  </si>
  <si>
    <t>ТО электрооборудования (кв.10)</t>
  </si>
  <si>
    <t>ремонт освещения (кв.18)</t>
  </si>
  <si>
    <t xml:space="preserve">посадка саженцев </t>
  </si>
  <si>
    <t>ремонт штукатурки, шпаклевка, покраска стен  1 под. (кв.6)</t>
  </si>
  <si>
    <t>покраска МАФ</t>
  </si>
  <si>
    <t>изготовление ограждений детской площадки</t>
  </si>
  <si>
    <t>осмотр и выпуск воздуха из системы ГВС (кв.62)</t>
  </si>
  <si>
    <t>осмотр и установка хомута на системе ГВС (кв.62)</t>
  </si>
  <si>
    <t>осмотр и пропус коздуха на системе ГВС (кв.72)</t>
  </si>
  <si>
    <t>май</t>
  </si>
  <si>
    <t>Замена лампы на лестничной площадке 1 эт. (кв.5)</t>
  </si>
  <si>
    <t>Осмотр ВРУ, эт. Щитков, освещения (кв.5)</t>
  </si>
  <si>
    <t>покос травы</t>
  </si>
  <si>
    <t>покраска, установка ограждений</t>
  </si>
  <si>
    <t>регулировка доводчика (кв.48)</t>
  </si>
  <si>
    <t>устранение течи стояка ХВС (кв.18)</t>
  </si>
  <si>
    <t>продувка воздуха из системы ГВС (кв.72)</t>
  </si>
  <si>
    <t>замена запорной арматуры на отоплении в подвале (кв.5)</t>
  </si>
  <si>
    <t>монтаж ограждений детской площадки (сварочные работы)</t>
  </si>
  <si>
    <t>июнь</t>
  </si>
  <si>
    <t>спуск воздуха с системы ГВС в подвале (кв.72)</t>
  </si>
  <si>
    <t>проливка и стравление воздуха (кв.10)</t>
  </si>
  <si>
    <t>прочистка КНС от колодца до стояка (кв.77)</t>
  </si>
  <si>
    <t>осмотр системы ХВС и устранение свища на стояке ХВС (кв.32)</t>
  </si>
  <si>
    <t xml:space="preserve">регулировка доводчика 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</si>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</sst>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/>
    <xf numFmtId="0" fontId="2" fillId="0" borderId="4" xfId="0" applyFont="1" applyFill="1" applyBorder="1"/>
    <xf numFmtId="0" fontId="4" fillId="0" borderId="3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78</xdr:row>
      <xdr:rowOff>0</xdr:rowOff>
    </xdr:from>
    <xdr:to>
      <xdr:col>2</xdr:col>
      <xdr:colOff>819150</xdr:colOff>
      <xdr:row>79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79</xdr:row>
      <xdr:rowOff>0</xdr:rowOff>
    </xdr:from>
    <xdr:to>
      <xdr:col>2</xdr:col>
      <xdr:colOff>819150</xdr:colOff>
      <xdr:row>80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1427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Normal="100" zoomScaleSheetLayoutView="100" workbookViewId="0">
      <selection activeCell="D24" sqref="D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11.140625" style="1" bestFit="1" customWidth="1"/>
    <col min="6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8" t="s">
        <v>1</v>
      </c>
      <c r="B2" s="28"/>
      <c r="C2" s="28"/>
      <c r="D2" s="28"/>
    </row>
    <row r="3" spans="1:4" x14ac:dyDescent="0.25">
      <c r="A3" s="28" t="s">
        <v>60</v>
      </c>
      <c r="B3" s="28"/>
      <c r="C3" s="28"/>
      <c r="D3" s="28"/>
    </row>
    <row r="4" spans="1:4" x14ac:dyDescent="0.25">
      <c r="A4" s="27" t="s">
        <v>29</v>
      </c>
      <c r="B4" s="27"/>
      <c r="C4" s="27"/>
      <c r="D4" s="27"/>
    </row>
    <row r="5" spans="1:4" x14ac:dyDescent="0.25">
      <c r="A5" s="28"/>
      <c r="B5" s="28"/>
      <c r="C5" s="28"/>
    </row>
    <row r="6" spans="1:4" x14ac:dyDescent="0.25">
      <c r="A6" s="2" t="s">
        <v>2</v>
      </c>
      <c r="B6" s="2"/>
      <c r="C6" s="2"/>
      <c r="D6" s="3">
        <v>27086.799999999999</v>
      </c>
    </row>
    <row r="7" spans="1:4" ht="14.25" customHeight="1" x14ac:dyDescent="0.25">
      <c r="A7" s="4" t="s">
        <v>3</v>
      </c>
      <c r="B7" s="25" t="s">
        <v>62</v>
      </c>
      <c r="C7" s="25"/>
      <c r="D7" s="5">
        <v>399851.31</v>
      </c>
    </row>
    <row r="8" spans="1:4" x14ac:dyDescent="0.25">
      <c r="A8" s="4"/>
      <c r="B8" s="25" t="s">
        <v>4</v>
      </c>
      <c r="C8" s="25"/>
      <c r="D8" s="5">
        <v>4327.92</v>
      </c>
    </row>
    <row r="9" spans="1:4" x14ac:dyDescent="0.25">
      <c r="A9" s="24"/>
      <c r="B9" s="25" t="s">
        <v>61</v>
      </c>
      <c r="C9" s="25"/>
      <c r="D9" s="5"/>
    </row>
    <row r="10" spans="1:4" x14ac:dyDescent="0.25">
      <c r="A10" s="4"/>
      <c r="B10" s="25" t="s">
        <v>5</v>
      </c>
      <c r="C10" s="25"/>
      <c r="D10" s="3">
        <f>D7+D8+D9</f>
        <v>404179.23</v>
      </c>
    </row>
    <row r="11" spans="1:4" x14ac:dyDescent="0.25">
      <c r="B11" s="25"/>
      <c r="C11" s="25"/>
      <c r="D11" s="5"/>
    </row>
    <row r="12" spans="1:4" x14ac:dyDescent="0.25">
      <c r="A12" s="6" t="s">
        <v>6</v>
      </c>
      <c r="B12" s="6" t="s">
        <v>7</v>
      </c>
      <c r="C12" s="6"/>
      <c r="D12" s="7">
        <v>17875.64</v>
      </c>
    </row>
    <row r="13" spans="1:4" x14ac:dyDescent="0.25">
      <c r="A13" s="6"/>
      <c r="B13" s="26" t="s">
        <v>8</v>
      </c>
      <c r="C13" s="26"/>
      <c r="D13" s="8">
        <v>8317.02</v>
      </c>
    </row>
    <row r="14" spans="1:4" x14ac:dyDescent="0.25">
      <c r="A14" s="6"/>
      <c r="B14" s="26" t="s">
        <v>9</v>
      </c>
      <c r="C14" s="26"/>
      <c r="D14" s="8">
        <v>37563.839999999997</v>
      </c>
    </row>
    <row r="15" spans="1:4" x14ac:dyDescent="0.25">
      <c r="A15" s="6"/>
      <c r="B15" s="26" t="s">
        <v>31</v>
      </c>
      <c r="C15" s="26"/>
      <c r="D15" s="8">
        <v>29098.74</v>
      </c>
    </row>
    <row r="16" spans="1:4" x14ac:dyDescent="0.25">
      <c r="A16" s="6"/>
      <c r="B16" s="26" t="s">
        <v>10</v>
      </c>
      <c r="C16" s="26"/>
      <c r="D16" s="8">
        <v>49996.92</v>
      </c>
    </row>
    <row r="17" spans="1:8" x14ac:dyDescent="0.25">
      <c r="A17" s="6"/>
      <c r="B17" s="9" t="s">
        <v>11</v>
      </c>
      <c r="C17" s="9"/>
      <c r="D17" s="8">
        <v>39680.1</v>
      </c>
    </row>
    <row r="18" spans="1:8" x14ac:dyDescent="0.25">
      <c r="A18" s="6"/>
      <c r="B18" s="26" t="s">
        <v>25</v>
      </c>
      <c r="C18" s="26"/>
      <c r="D18" s="8">
        <v>10052.280000000001</v>
      </c>
    </row>
    <row r="19" spans="1:8" x14ac:dyDescent="0.25">
      <c r="A19" s="6"/>
      <c r="B19" s="26" t="s">
        <v>26</v>
      </c>
      <c r="C19" s="26"/>
      <c r="D19" s="8">
        <v>2380.8000000000002</v>
      </c>
    </row>
    <row r="20" spans="1:8" x14ac:dyDescent="0.25">
      <c r="A20" s="6"/>
      <c r="B20" s="26" t="s">
        <v>27</v>
      </c>
      <c r="C20" s="26"/>
      <c r="D20" s="8">
        <v>2380.8000000000002</v>
      </c>
    </row>
    <row r="21" spans="1:8" x14ac:dyDescent="0.25">
      <c r="A21" s="6"/>
      <c r="B21" s="26" t="s">
        <v>89</v>
      </c>
      <c r="C21" s="26"/>
      <c r="D21" s="8">
        <v>3560</v>
      </c>
    </row>
    <row r="22" spans="1:8" x14ac:dyDescent="0.25">
      <c r="A22" s="6"/>
      <c r="B22" s="9" t="s">
        <v>28</v>
      </c>
      <c r="C22" s="9"/>
      <c r="D22" s="8">
        <v>42325.440000000002</v>
      </c>
    </row>
    <row r="23" spans="1:8" x14ac:dyDescent="0.25">
      <c r="A23" s="6"/>
      <c r="B23" s="9" t="s">
        <v>24</v>
      </c>
      <c r="C23" s="9"/>
      <c r="D23" s="8">
        <v>100522.92</v>
      </c>
    </row>
    <row r="24" spans="1:8" x14ac:dyDescent="0.25">
      <c r="A24" s="6"/>
      <c r="B24" s="26" t="s">
        <v>12</v>
      </c>
      <c r="C24" s="26"/>
      <c r="D24" s="10">
        <f>SUM(D12:D23)</f>
        <v>343754.5</v>
      </c>
    </row>
    <row r="25" spans="1:8" x14ac:dyDescent="0.25">
      <c r="A25" s="26" t="s">
        <v>30</v>
      </c>
      <c r="B25" s="26"/>
      <c r="C25" s="26"/>
      <c r="D25" s="10">
        <f>D6+D10-D24</f>
        <v>87511.52999999997</v>
      </c>
      <c r="H25" s="1">
        <f>D79*99.21</f>
        <v>17875.657799999997</v>
      </c>
    </row>
    <row r="26" spans="1:8" x14ac:dyDescent="0.25">
      <c r="A26" s="28"/>
      <c r="B26" s="28"/>
      <c r="C26" s="28"/>
    </row>
    <row r="27" spans="1:8" x14ac:dyDescent="0.25">
      <c r="A27" s="11" t="s">
        <v>13</v>
      </c>
      <c r="B27" s="11" t="s">
        <v>14</v>
      </c>
      <c r="C27" s="11" t="s">
        <v>15</v>
      </c>
      <c r="D27" s="12" t="s">
        <v>16</v>
      </c>
    </row>
    <row r="28" spans="1:8" x14ac:dyDescent="0.25">
      <c r="A28" s="13"/>
      <c r="B28" s="13"/>
      <c r="C28" s="13"/>
      <c r="D28" s="14" t="s">
        <v>17</v>
      </c>
    </row>
    <row r="29" spans="1:8" x14ac:dyDescent="0.25">
      <c r="A29" s="15" t="s">
        <v>21</v>
      </c>
      <c r="B29" s="15" t="s">
        <v>20</v>
      </c>
      <c r="C29" s="15" t="s">
        <v>34</v>
      </c>
      <c r="D29" s="16">
        <v>2</v>
      </c>
    </row>
    <row r="30" spans="1:8" x14ac:dyDescent="0.25">
      <c r="A30" s="15"/>
      <c r="B30" s="15" t="s">
        <v>19</v>
      </c>
      <c r="C30" s="15" t="s">
        <v>35</v>
      </c>
      <c r="D30" s="17">
        <v>6</v>
      </c>
    </row>
    <row r="31" spans="1:8" x14ac:dyDescent="0.25">
      <c r="A31" s="15"/>
      <c r="B31" s="15"/>
      <c r="C31" s="15" t="s">
        <v>36</v>
      </c>
      <c r="D31" s="15">
        <v>8</v>
      </c>
    </row>
    <row r="32" spans="1:8" x14ac:dyDescent="0.25">
      <c r="A32" s="15"/>
      <c r="B32" s="15"/>
      <c r="C32" s="15" t="s">
        <v>37</v>
      </c>
      <c r="D32" s="15">
        <v>8</v>
      </c>
    </row>
    <row r="33" spans="1:5" x14ac:dyDescent="0.25">
      <c r="A33" s="15"/>
      <c r="B33" s="15"/>
      <c r="C33" s="15" t="s">
        <v>38</v>
      </c>
      <c r="D33" s="17">
        <v>8</v>
      </c>
    </row>
    <row r="34" spans="1:5" x14ac:dyDescent="0.25">
      <c r="A34" s="15"/>
      <c r="B34" s="15" t="s">
        <v>18</v>
      </c>
      <c r="C34" s="15" t="s">
        <v>39</v>
      </c>
      <c r="D34" s="16">
        <v>1</v>
      </c>
    </row>
    <row r="35" spans="1:5" x14ac:dyDescent="0.25">
      <c r="A35" s="15"/>
      <c r="B35" s="15"/>
      <c r="C35" s="15" t="s">
        <v>40</v>
      </c>
      <c r="D35" s="17">
        <v>1</v>
      </c>
    </row>
    <row r="36" spans="1:5" x14ac:dyDescent="0.25">
      <c r="A36" s="15"/>
      <c r="B36" s="15"/>
      <c r="C36" s="15" t="s">
        <v>40</v>
      </c>
      <c r="D36" s="15">
        <v>1</v>
      </c>
    </row>
    <row r="37" spans="1:5" x14ac:dyDescent="0.25">
      <c r="A37" s="15"/>
      <c r="B37" s="15"/>
      <c r="C37" s="15" t="s">
        <v>41</v>
      </c>
      <c r="D37" s="15">
        <v>1</v>
      </c>
    </row>
    <row r="38" spans="1:5" x14ac:dyDescent="0.25">
      <c r="A38" s="15"/>
      <c r="B38" s="15"/>
      <c r="C38" s="15" t="s">
        <v>42</v>
      </c>
      <c r="D38" s="17">
        <v>2</v>
      </c>
    </row>
    <row r="39" spans="1:5" x14ac:dyDescent="0.25">
      <c r="A39" s="15"/>
      <c r="B39" s="15"/>
      <c r="C39" s="15" t="s">
        <v>43</v>
      </c>
      <c r="D39" s="16">
        <v>1</v>
      </c>
    </row>
    <row r="40" spans="1:5" x14ac:dyDescent="0.25">
      <c r="A40" s="15"/>
      <c r="B40" s="15"/>
      <c r="C40" s="15" t="s">
        <v>44</v>
      </c>
      <c r="D40" s="16">
        <v>1</v>
      </c>
    </row>
    <row r="41" spans="1:5" x14ac:dyDescent="0.25">
      <c r="A41" s="15"/>
      <c r="B41" s="15"/>
      <c r="C41" s="15" t="s">
        <v>45</v>
      </c>
      <c r="D41" s="17">
        <v>2</v>
      </c>
    </row>
    <row r="42" spans="1:5" x14ac:dyDescent="0.25">
      <c r="A42" s="15" t="s">
        <v>22</v>
      </c>
      <c r="B42" s="15" t="s">
        <v>20</v>
      </c>
      <c r="C42" s="15" t="s">
        <v>46</v>
      </c>
      <c r="D42" s="17">
        <v>8</v>
      </c>
    </row>
    <row r="43" spans="1:5" x14ac:dyDescent="0.25">
      <c r="A43" s="15"/>
      <c r="B43" s="15"/>
      <c r="C43" s="15" t="s">
        <v>47</v>
      </c>
      <c r="D43" s="17">
        <v>1</v>
      </c>
    </row>
    <row r="44" spans="1:5" x14ac:dyDescent="0.25">
      <c r="A44" s="15"/>
      <c r="B44" s="15" t="s">
        <v>18</v>
      </c>
      <c r="C44" s="15" t="s">
        <v>48</v>
      </c>
      <c r="D44" s="17">
        <v>1</v>
      </c>
    </row>
    <row r="45" spans="1:5" x14ac:dyDescent="0.25">
      <c r="A45" s="15" t="s">
        <v>23</v>
      </c>
      <c r="B45" s="15" t="s">
        <v>20</v>
      </c>
      <c r="C45" s="15" t="s">
        <v>49</v>
      </c>
      <c r="D45" s="17">
        <v>1</v>
      </c>
    </row>
    <row r="46" spans="1:5" x14ac:dyDescent="0.25">
      <c r="A46" s="15"/>
      <c r="B46" s="15"/>
      <c r="C46" s="15" t="s">
        <v>50</v>
      </c>
      <c r="D46" s="17">
        <v>3</v>
      </c>
      <c r="E46" s="18"/>
    </row>
    <row r="47" spans="1:5" x14ac:dyDescent="0.25">
      <c r="A47" s="15"/>
      <c r="B47" s="15"/>
      <c r="C47" s="15" t="s">
        <v>51</v>
      </c>
      <c r="D47" s="17">
        <v>3</v>
      </c>
    </row>
    <row r="48" spans="1:5" x14ac:dyDescent="0.25">
      <c r="A48" s="15"/>
      <c r="B48" s="1" t="s">
        <v>18</v>
      </c>
      <c r="C48" s="15" t="s">
        <v>52</v>
      </c>
      <c r="D48" s="17">
        <v>1</v>
      </c>
    </row>
    <row r="49" spans="1:4" x14ac:dyDescent="0.25">
      <c r="A49" s="15"/>
      <c r="B49" s="15"/>
      <c r="C49" s="15" t="s">
        <v>53</v>
      </c>
      <c r="D49" s="15">
        <v>1</v>
      </c>
    </row>
    <row r="50" spans="1:4" x14ac:dyDescent="0.25">
      <c r="A50" s="15"/>
      <c r="B50" s="15"/>
      <c r="C50" s="19" t="s">
        <v>54</v>
      </c>
      <c r="D50" s="19">
        <v>1.5</v>
      </c>
    </row>
    <row r="51" spans="1:4" x14ac:dyDescent="0.25">
      <c r="A51" s="15"/>
      <c r="B51" s="15"/>
      <c r="C51" s="15" t="s">
        <v>55</v>
      </c>
      <c r="D51" s="17">
        <v>1</v>
      </c>
    </row>
    <row r="52" spans="1:4" x14ac:dyDescent="0.25">
      <c r="A52" s="15"/>
      <c r="C52" s="15" t="s">
        <v>56</v>
      </c>
      <c r="D52" s="17">
        <v>0.7</v>
      </c>
    </row>
    <row r="53" spans="1:4" x14ac:dyDescent="0.25">
      <c r="A53" s="15"/>
      <c r="B53" s="15"/>
      <c r="C53" s="15" t="s">
        <v>57</v>
      </c>
      <c r="D53" s="15">
        <v>1</v>
      </c>
    </row>
    <row r="54" spans="1:4" x14ac:dyDescent="0.25">
      <c r="A54" s="15"/>
      <c r="B54" s="15"/>
      <c r="C54" s="15" t="s">
        <v>58</v>
      </c>
      <c r="D54" s="15">
        <v>0.5</v>
      </c>
    </row>
    <row r="55" spans="1:4" x14ac:dyDescent="0.25">
      <c r="A55" s="15"/>
      <c r="B55" s="15" t="s">
        <v>19</v>
      </c>
      <c r="C55" s="15" t="s">
        <v>59</v>
      </c>
      <c r="D55" s="17">
        <v>1.33</v>
      </c>
    </row>
    <row r="56" spans="1:4" x14ac:dyDescent="0.25">
      <c r="A56" s="15" t="s">
        <v>63</v>
      </c>
      <c r="B56" s="15" t="s">
        <v>20</v>
      </c>
      <c r="C56" s="15" t="s">
        <v>64</v>
      </c>
      <c r="D56" s="17">
        <v>4</v>
      </c>
    </row>
    <row r="57" spans="1:4" x14ac:dyDescent="0.25">
      <c r="A57" s="15"/>
      <c r="B57" s="15"/>
      <c r="C57" s="15" t="s">
        <v>65</v>
      </c>
      <c r="D57" s="17">
        <v>3</v>
      </c>
    </row>
    <row r="58" spans="1:4" x14ac:dyDescent="0.25">
      <c r="A58" s="15"/>
      <c r="B58" s="15"/>
      <c r="C58" s="15" t="s">
        <v>66</v>
      </c>
      <c r="D58" s="17">
        <v>4.5</v>
      </c>
    </row>
    <row r="59" spans="1:4" x14ac:dyDescent="0.25">
      <c r="A59" s="15"/>
      <c r="B59" s="15" t="s">
        <v>19</v>
      </c>
      <c r="C59" s="15" t="s">
        <v>67</v>
      </c>
      <c r="D59" s="17">
        <v>8</v>
      </c>
    </row>
    <row r="60" spans="1:4" x14ac:dyDescent="0.25">
      <c r="A60" s="15"/>
      <c r="B60" s="15"/>
      <c r="C60" s="15" t="s">
        <v>68</v>
      </c>
      <c r="D60" s="17">
        <v>12</v>
      </c>
    </row>
    <row r="61" spans="1:4" x14ac:dyDescent="0.25">
      <c r="A61" s="15"/>
      <c r="B61" s="15" t="s">
        <v>18</v>
      </c>
      <c r="C61" s="15" t="s">
        <v>69</v>
      </c>
      <c r="D61" s="17">
        <v>18.5</v>
      </c>
    </row>
    <row r="62" spans="1:4" x14ac:dyDescent="0.25">
      <c r="A62" s="15"/>
      <c r="B62" s="15"/>
      <c r="C62" s="15" t="s">
        <v>70</v>
      </c>
      <c r="D62" s="17">
        <v>1</v>
      </c>
    </row>
    <row r="63" spans="1:4" x14ac:dyDescent="0.25">
      <c r="A63" s="15"/>
      <c r="B63" s="15"/>
      <c r="C63" s="15" t="s">
        <v>71</v>
      </c>
      <c r="D63" s="17">
        <v>0.5</v>
      </c>
    </row>
    <row r="64" spans="1:4" x14ac:dyDescent="0.25">
      <c r="A64" s="15"/>
      <c r="B64" s="15"/>
      <c r="C64" s="15" t="s">
        <v>72</v>
      </c>
      <c r="D64" s="17">
        <v>0.5</v>
      </c>
    </row>
    <row r="65" spans="1:10" x14ac:dyDescent="0.25">
      <c r="A65" s="15" t="s">
        <v>73</v>
      </c>
      <c r="B65" s="15" t="s">
        <v>20</v>
      </c>
      <c r="C65" s="15" t="s">
        <v>74</v>
      </c>
      <c r="D65" s="17">
        <v>0.7</v>
      </c>
    </row>
    <row r="66" spans="1:10" x14ac:dyDescent="0.25">
      <c r="A66" s="15"/>
      <c r="B66" s="15"/>
      <c r="C66" s="15" t="s">
        <v>75</v>
      </c>
      <c r="D66" s="17">
        <v>3.6</v>
      </c>
    </row>
    <row r="67" spans="1:10" x14ac:dyDescent="0.25">
      <c r="A67" s="15"/>
      <c r="B67" s="15" t="s">
        <v>19</v>
      </c>
      <c r="C67" s="15" t="s">
        <v>76</v>
      </c>
      <c r="D67" s="17">
        <v>8</v>
      </c>
    </row>
    <row r="68" spans="1:10" x14ac:dyDescent="0.25">
      <c r="A68" s="15"/>
      <c r="B68" s="15"/>
      <c r="C68" s="15" t="s">
        <v>77</v>
      </c>
      <c r="D68" s="17">
        <v>15.85</v>
      </c>
    </row>
    <row r="69" spans="1:10" x14ac:dyDescent="0.25">
      <c r="A69" s="15"/>
      <c r="B69" s="15"/>
      <c r="C69" s="15" t="s">
        <v>78</v>
      </c>
      <c r="D69" s="17">
        <v>2</v>
      </c>
    </row>
    <row r="70" spans="1:10" x14ac:dyDescent="0.25">
      <c r="A70" s="15"/>
      <c r="B70" s="15" t="s">
        <v>18</v>
      </c>
      <c r="C70" s="15" t="s">
        <v>79</v>
      </c>
      <c r="D70" s="17">
        <v>2</v>
      </c>
    </row>
    <row r="71" spans="1:10" x14ac:dyDescent="0.25">
      <c r="A71" s="15"/>
      <c r="B71" s="15"/>
      <c r="C71" s="15" t="s">
        <v>80</v>
      </c>
      <c r="D71" s="17">
        <v>1</v>
      </c>
    </row>
    <row r="72" spans="1:10" x14ac:dyDescent="0.25">
      <c r="A72" s="15"/>
      <c r="B72" s="15"/>
      <c r="C72" s="15" t="s">
        <v>81</v>
      </c>
      <c r="D72" s="17">
        <v>2</v>
      </c>
    </row>
    <row r="73" spans="1:10" x14ac:dyDescent="0.25">
      <c r="A73" s="15"/>
      <c r="B73" s="15"/>
      <c r="C73" s="15" t="s">
        <v>82</v>
      </c>
      <c r="D73" s="17">
        <v>16</v>
      </c>
    </row>
    <row r="74" spans="1:10" x14ac:dyDescent="0.25">
      <c r="A74" s="15" t="s">
        <v>83</v>
      </c>
      <c r="B74" s="15" t="s">
        <v>18</v>
      </c>
      <c r="C74" s="15" t="s">
        <v>84</v>
      </c>
      <c r="D74" s="17">
        <v>1</v>
      </c>
    </row>
    <row r="75" spans="1:10" x14ac:dyDescent="0.25">
      <c r="A75" s="15"/>
      <c r="B75" s="15"/>
      <c r="C75" s="15" t="s">
        <v>85</v>
      </c>
      <c r="D75" s="17">
        <v>2</v>
      </c>
    </row>
    <row r="76" spans="1:10" x14ac:dyDescent="0.25">
      <c r="A76" s="15"/>
      <c r="B76" s="15"/>
      <c r="C76" s="15" t="s">
        <v>86</v>
      </c>
      <c r="D76" s="17">
        <v>3</v>
      </c>
    </row>
    <row r="77" spans="1:10" x14ac:dyDescent="0.25">
      <c r="A77" s="15"/>
      <c r="B77" s="15"/>
      <c r="C77" s="15" t="s">
        <v>87</v>
      </c>
      <c r="D77" s="17">
        <v>3</v>
      </c>
    </row>
    <row r="78" spans="1:10" x14ac:dyDescent="0.25">
      <c r="A78" s="15"/>
      <c r="B78" s="15" t="s">
        <v>19</v>
      </c>
      <c r="C78" s="15" t="s">
        <v>88</v>
      </c>
      <c r="D78" s="17">
        <v>1</v>
      </c>
    </row>
    <row r="79" spans="1:10" s="21" customFormat="1" x14ac:dyDescent="0.25">
      <c r="A79" s="20"/>
      <c r="B79" s="20"/>
      <c r="C79" s="20" t="s">
        <v>32</v>
      </c>
      <c r="D79" s="20">
        <f>SUM(D29:D78)</f>
        <v>180.17999999999998</v>
      </c>
      <c r="G79" s="22"/>
      <c r="H79" s="22"/>
      <c r="I79" s="22"/>
      <c r="J79" s="23"/>
    </row>
    <row r="80" spans="1:10" x14ac:dyDescent="0.25">
      <c r="A80" s="6"/>
      <c r="B80" s="6"/>
      <c r="C80" s="6"/>
      <c r="D80" s="6"/>
    </row>
    <row r="81" spans="2:2" x14ac:dyDescent="0.25">
      <c r="B81" s="1" t="s">
        <v>33</v>
      </c>
    </row>
  </sheetData>
  <mergeCells count="21">
    <mergeCell ref="A26:C26"/>
    <mergeCell ref="B14:C14"/>
    <mergeCell ref="B16:C16"/>
    <mergeCell ref="B18:C18"/>
    <mergeCell ref="B24:C24"/>
    <mergeCell ref="A25:C25"/>
    <mergeCell ref="B19:C19"/>
    <mergeCell ref="B20:C20"/>
    <mergeCell ref="B15:C15"/>
    <mergeCell ref="B21:C21"/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2014-07-24T09:57:32Z</dcterms:modified>
</cp:coreProperties>
</file>