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кв.'!$A$1:$E$59</definedName>
  </definedNames>
  <calcPr calcId="145621"/>
</workbook>
</file>

<file path=xl/calcChain.xml><?xml version="1.0" encoding="utf-8"?>
<calcChain xmlns="http://schemas.openxmlformats.org/spreadsheetml/2006/main">
  <c r="E38" i="3" l="1"/>
  <c r="B59" i="3" l="1"/>
  <c r="E36" i="3"/>
  <c r="E34" i="3" l="1"/>
  <c r="E33" i="3"/>
  <c r="E31" i="3"/>
  <c r="E30" i="3"/>
  <c r="E29" i="3"/>
  <c r="E28" i="3"/>
  <c r="B58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<sst xmlns="http://schemas.openxmlformats.org/spreadsheetml/2006/main" count="196" uniqueCount="65">
  <si>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</si>
  <si>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</si>
  <si>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</si>
  <si>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</si>
  <si>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</si>
  <si>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</si>
  <si>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</si>
  <si>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</si>
  <si>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</si>
  <si>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</si>
  <si>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</si>
  <si>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</si>
  <si>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</si>
  <si>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</si>
  <si>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</si>
  <si>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</si>
  <si>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</si>
  <si>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</si>
  <si>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</si>
  <si>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</si>
  <si>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</si>
  <si>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</si>
  <si>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</si>
  <si>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</si>
  <si>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</si>
  <si>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</si>
  <si>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</si>
  <si>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</si>
  <si>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</si>
  <si>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</si>
  <si>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</si>
  <si>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</si>
  <si>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</si>
  <si>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</si>
  <si>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</si>
  <si>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</si>
  <si>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</si>
  <si>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</si>
  <si>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Дониной Валентины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</si>
  <si>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№120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</si>
  <si>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№91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</si>
  <si>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</si>
  <si>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</si>
  <si>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Дониной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</si>
  <si>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</si>
  <si>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</si>
  <si>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</si>
  <si>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</si>
  <si>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</si>
  <si>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сто три (прописью) рубля 51 копейка.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</si>
  <si>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</si>
  <si>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</si>
  <si>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</si>
  <si>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</si>
  <si>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</si>
  <si>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</si>
  <si>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</si>
  <si>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</si>
  <si>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пятьдесят два (прописью) рубля 03 копейки.</t>
    </r>
  </si>
  <si>
    <t>3 квартал</t>
  </si>
  <si>
    <t>"30" 09  2016 г.</t>
  </si>
  <si>
    <t>Частичная замена стояка ХВС (кв.2,3)</t>
  </si>
  <si>
    <t>июль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</si>
  <si>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</si>
  <si>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пятьсот сорок  (прописью) рублей 01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</si>
</sst>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43" fontId="4" fillId="0" borderId="8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2.2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9" t="s">
        <v>15</v>
      </c>
      <c r="E4" s="5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8" t="s">
        <v>37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ht="7.5" customHeight="1" x14ac:dyDescent="0.25">
      <c r="A9" s="51"/>
      <c r="B9" s="51"/>
      <c r="C9" s="51"/>
      <c r="D9" s="51"/>
      <c r="E9" s="51"/>
    </row>
    <row r="10" spans="1:5" x14ac:dyDescent="0.25">
      <c r="A10" s="47" t="s">
        <v>38</v>
      </c>
      <c r="B10" s="47"/>
      <c r="C10" s="47"/>
      <c r="D10" s="47"/>
      <c r="E10" s="47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51"/>
      <c r="B12" s="51"/>
      <c r="C12" s="51"/>
      <c r="D12" s="51"/>
      <c r="E12" s="51"/>
    </row>
    <row r="13" spans="1:5" ht="30.75" customHeight="1" x14ac:dyDescent="0.25">
      <c r="A13" s="47" t="s">
        <v>39</v>
      </c>
      <c r="B13" s="47"/>
      <c r="C13" s="47"/>
      <c r="D13" s="47"/>
      <c r="E13" s="47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7" t="s">
        <v>32</v>
      </c>
      <c r="B16" s="47"/>
      <c r="C16" s="47"/>
      <c r="D16" s="47"/>
      <c r="E16" s="47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7" t="s">
        <v>33</v>
      </c>
      <c r="B19" s="47"/>
      <c r="C19" s="47"/>
      <c r="D19" s="47"/>
      <c r="E19" s="47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47" t="s">
        <v>40</v>
      </c>
      <c r="B24" s="47"/>
      <c r="C24" s="47"/>
      <c r="D24" s="47"/>
      <c r="E24" s="47"/>
    </row>
    <row r="25" spans="1:7" ht="33.7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1456.7460000000001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1689.5250000000001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1.2</v>
      </c>
      <c r="E30" s="11">
        <f>D30*F26*G26</f>
        <v>901.08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29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923.60700000000008</v>
      </c>
    </row>
    <row r="34" spans="1:5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5" ht="15.75" thickBot="1" x14ac:dyDescent="0.3">
      <c r="A35" s="30" t="s">
        <v>44</v>
      </c>
      <c r="B35" s="31" t="s">
        <v>45</v>
      </c>
      <c r="C35" s="32" t="s">
        <v>46</v>
      </c>
      <c r="D35" s="32"/>
      <c r="E35" s="33">
        <v>0</v>
      </c>
    </row>
    <row r="36" spans="1:5" x14ac:dyDescent="0.25">
      <c r="A36" s="19"/>
      <c r="B36" s="20"/>
      <c r="C36" s="21"/>
      <c r="D36" s="21"/>
      <c r="E36" s="22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7103.5140000000001</v>
      </c>
    </row>
    <row r="39" spans="1:5" ht="42.75" customHeight="1" x14ac:dyDescent="0.25">
      <c r="A39" s="47" t="s">
        <v>49</v>
      </c>
      <c r="B39" s="47"/>
      <c r="C39" s="47"/>
      <c r="D39" s="47"/>
      <c r="E39" s="47"/>
    </row>
    <row r="40" spans="1:5" ht="30" customHeight="1" x14ac:dyDescent="0.25">
      <c r="A40" s="47" t="s">
        <v>23</v>
      </c>
      <c r="B40" s="47"/>
      <c r="C40" s="47"/>
      <c r="D40" s="47"/>
      <c r="E40" s="47"/>
    </row>
    <row r="41" spans="1:5" x14ac:dyDescent="0.25">
      <c r="A41" s="47" t="s">
        <v>22</v>
      </c>
      <c r="B41" s="47"/>
      <c r="C41" s="47"/>
      <c r="D41" s="47"/>
      <c r="E41" s="47"/>
    </row>
    <row r="42" spans="1:5" ht="31.5" customHeight="1" x14ac:dyDescent="0.25">
      <c r="A42" s="47" t="s">
        <v>47</v>
      </c>
      <c r="B42" s="47"/>
      <c r="C42" s="47"/>
      <c r="D42" s="47"/>
      <c r="E42" s="47"/>
    </row>
    <row r="43" spans="1:5" x14ac:dyDescent="0.25">
      <c r="A43" s="47" t="s">
        <v>20</v>
      </c>
      <c r="B43" s="47"/>
      <c r="C43" s="47"/>
      <c r="D43" s="47"/>
      <c r="E43" s="47"/>
    </row>
    <row r="44" spans="1:5" x14ac:dyDescent="0.25">
      <c r="A44" s="48" t="s">
        <v>6</v>
      </c>
      <c r="B44" s="48"/>
      <c r="C44" s="48"/>
      <c r="D44" s="48"/>
      <c r="E44" s="48"/>
    </row>
    <row r="45" spans="1:5" x14ac:dyDescent="0.25">
      <c r="A45" s="47" t="s">
        <v>20</v>
      </c>
      <c r="B45" s="47"/>
      <c r="C45" s="47"/>
      <c r="D45" s="47"/>
      <c r="E45" s="47"/>
    </row>
    <row r="46" spans="1:5" ht="15" customHeight="1" x14ac:dyDescent="0.25">
      <c r="A46" s="49" t="s">
        <v>42</v>
      </c>
      <c r="B46" s="49"/>
      <c r="C46" s="49"/>
      <c r="D46" s="49"/>
      <c r="E46" s="8"/>
    </row>
    <row r="47" spans="1:5" ht="11.25" customHeight="1" x14ac:dyDescent="0.25">
      <c r="B47" s="46" t="s">
        <v>21</v>
      </c>
      <c r="C47" s="46"/>
      <c r="D47" s="46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49" t="s">
        <v>43</v>
      </c>
      <c r="B49" s="49"/>
      <c r="C49" s="49"/>
      <c r="D49" s="49"/>
      <c r="E49" s="8"/>
    </row>
    <row r="50" spans="1:5" ht="11.25" customHeight="1" x14ac:dyDescent="0.25">
      <c r="B50" s="46" t="s">
        <v>21</v>
      </c>
      <c r="C50" s="46"/>
      <c r="D50" s="46"/>
      <c r="E5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46" zoomScaleNormal="100" zoomScaleSheetLayoutView="100" workbookViewId="0">
      <selection activeCell="D64" sqref="D64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5703125" style="2" customWidth="1"/>
    <col min="9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0.7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9" t="s">
        <v>50</v>
      </c>
      <c r="E4" s="59"/>
    </row>
    <row r="5" spans="1:5" x14ac:dyDescent="0.25">
      <c r="A5" s="26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8" t="s">
        <v>37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x14ac:dyDescent="0.25">
      <c r="A9" s="51"/>
      <c r="B9" s="51"/>
      <c r="C9" s="51"/>
      <c r="D9" s="51"/>
      <c r="E9" s="51"/>
    </row>
    <row r="10" spans="1:5" x14ac:dyDescent="0.25">
      <c r="A10" s="47" t="s">
        <v>38</v>
      </c>
      <c r="B10" s="47"/>
      <c r="C10" s="47"/>
      <c r="D10" s="47"/>
      <c r="E10" s="47"/>
    </row>
    <row r="11" spans="1:5" ht="26.2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51"/>
      <c r="B12" s="51"/>
      <c r="C12" s="51"/>
      <c r="D12" s="51"/>
      <c r="E12" s="51"/>
    </row>
    <row r="13" spans="1:5" x14ac:dyDescent="0.25">
      <c r="A13" s="47" t="s">
        <v>39</v>
      </c>
      <c r="B13" s="47"/>
      <c r="C13" s="47"/>
      <c r="D13" s="47"/>
      <c r="E13" s="47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7" t="s">
        <v>32</v>
      </c>
      <c r="B16" s="47"/>
      <c r="C16" s="47"/>
      <c r="D16" s="47"/>
      <c r="E16" s="47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47" t="s">
        <v>33</v>
      </c>
      <c r="B19" s="47"/>
      <c r="C19" s="47"/>
      <c r="D19" s="47"/>
      <c r="E19" s="47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47" t="s">
        <v>40</v>
      </c>
      <c r="B24" s="47"/>
      <c r="C24" s="47"/>
      <c r="D24" s="47"/>
      <c r="E24" s="47"/>
    </row>
    <row r="25" spans="1:7" ht="33.7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1156.3860000000002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1689.5250000000001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</v>
      </c>
      <c r="E30" s="11">
        <f>D30*F26*G26</f>
        <v>901.08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29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2072.4839999999999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8" ht="15.75" thickBot="1" x14ac:dyDescent="0.3">
      <c r="A35" s="30" t="s">
        <v>44</v>
      </c>
      <c r="B35" s="31" t="s">
        <v>57</v>
      </c>
      <c r="C35" s="32" t="s">
        <v>46</v>
      </c>
      <c r="D35" s="32"/>
      <c r="E35" s="33">
        <v>0</v>
      </c>
    </row>
    <row r="36" spans="1:8" x14ac:dyDescent="0.25">
      <c r="A36" s="19"/>
      <c r="B36" s="20"/>
      <c r="C36" s="21"/>
      <c r="D36" s="21"/>
      <c r="E36" s="22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7952.0310000000009</v>
      </c>
    </row>
    <row r="39" spans="1:8" ht="31.5" customHeight="1" x14ac:dyDescent="0.25">
      <c r="A39" s="47" t="s">
        <v>58</v>
      </c>
      <c r="B39" s="47"/>
      <c r="C39" s="47"/>
      <c r="D39" s="47"/>
      <c r="E39" s="47"/>
    </row>
    <row r="40" spans="1:8" ht="29.25" customHeight="1" x14ac:dyDescent="0.25">
      <c r="A40" s="47" t="s">
        <v>23</v>
      </c>
      <c r="B40" s="47"/>
      <c r="C40" s="47"/>
      <c r="D40" s="47"/>
      <c r="E40" s="47"/>
    </row>
    <row r="41" spans="1:8" x14ac:dyDescent="0.25">
      <c r="A41" s="47" t="s">
        <v>22</v>
      </c>
      <c r="B41" s="47"/>
      <c r="C41" s="47"/>
      <c r="D41" s="47"/>
      <c r="E41" s="47"/>
      <c r="F41" s="18"/>
      <c r="G41" s="18"/>
      <c r="H41" s="34"/>
    </row>
    <row r="42" spans="1:8" x14ac:dyDescent="0.25">
      <c r="A42" s="47" t="s">
        <v>47</v>
      </c>
      <c r="B42" s="47"/>
      <c r="C42" s="47"/>
      <c r="D42" s="47"/>
      <c r="E42" s="47"/>
    </row>
    <row r="43" spans="1:8" x14ac:dyDescent="0.25">
      <c r="A43" s="47" t="s">
        <v>20</v>
      </c>
      <c r="B43" s="47"/>
      <c r="C43" s="47"/>
      <c r="D43" s="47"/>
      <c r="E43" s="47"/>
    </row>
    <row r="44" spans="1:8" x14ac:dyDescent="0.25">
      <c r="A44" s="48" t="s">
        <v>6</v>
      </c>
      <c r="B44" s="48"/>
      <c r="C44" s="48"/>
      <c r="D44" s="48"/>
      <c r="E44" s="48"/>
    </row>
    <row r="45" spans="1:8" x14ac:dyDescent="0.25">
      <c r="A45" s="47" t="s">
        <v>20</v>
      </c>
      <c r="B45" s="47"/>
      <c r="C45" s="47"/>
      <c r="D45" s="47"/>
      <c r="E45" s="47"/>
    </row>
    <row r="46" spans="1:8" x14ac:dyDescent="0.25">
      <c r="A46" s="49" t="s">
        <v>42</v>
      </c>
      <c r="B46" s="49"/>
      <c r="C46" s="49"/>
      <c r="D46" s="49"/>
      <c r="E46" s="8"/>
    </row>
    <row r="47" spans="1:8" x14ac:dyDescent="0.25">
      <c r="B47" s="46" t="s">
        <v>21</v>
      </c>
      <c r="C47" s="46"/>
      <c r="D47" s="46"/>
      <c r="E47" s="9" t="s">
        <v>7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49" t="s">
        <v>43</v>
      </c>
      <c r="B49" s="49"/>
      <c r="C49" s="49"/>
      <c r="D49" s="49"/>
      <c r="E49" s="8"/>
    </row>
    <row r="50" spans="1:5" x14ac:dyDescent="0.25">
      <c r="B50" s="46" t="s">
        <v>21</v>
      </c>
      <c r="C50" s="46"/>
      <c r="D50" s="46"/>
      <c r="E50" s="9" t="s">
        <v>7</v>
      </c>
    </row>
    <row r="54" spans="1:5" x14ac:dyDescent="0.25">
      <c r="A54" s="18" t="s">
        <v>52</v>
      </c>
    </row>
    <row r="55" spans="1:5" x14ac:dyDescent="0.25">
      <c r="A55" s="2" t="s">
        <v>53</v>
      </c>
      <c r="B55" s="37">
        <v>-33615.83</v>
      </c>
    </row>
    <row r="56" spans="1:5" ht="15.75" x14ac:dyDescent="0.25">
      <c r="A56" s="38" t="s">
        <v>54</v>
      </c>
      <c r="B56" s="39">
        <v>22654.65</v>
      </c>
    </row>
    <row r="57" spans="1:5" x14ac:dyDescent="0.25">
      <c r="A57" s="2" t="s">
        <v>55</v>
      </c>
      <c r="B57" s="39">
        <v>19936.599999999999</v>
      </c>
    </row>
    <row r="58" spans="1:5" x14ac:dyDescent="0.25">
      <c r="A58" s="40" t="s">
        <v>56</v>
      </c>
      <c r="B58" s="37">
        <f>B55+B57-('1 кв.'!E37+'2 кв.'!E37)</f>
        <v>-28734.775000000005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3" zoomScaleNormal="100" zoomScaleSheetLayoutView="100" workbookViewId="0">
      <selection activeCell="H43" sqref="H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5703125" style="2" customWidth="1"/>
    <col min="9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0.7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9" t="s">
        <v>60</v>
      </c>
      <c r="E4" s="59"/>
    </row>
    <row r="5" spans="1:5" x14ac:dyDescent="0.25">
      <c r="A5" s="35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8" t="s">
        <v>37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x14ac:dyDescent="0.25">
      <c r="A9" s="51"/>
      <c r="B9" s="51"/>
      <c r="C9" s="51"/>
      <c r="D9" s="51"/>
      <c r="E9" s="51"/>
    </row>
    <row r="10" spans="1:5" x14ac:dyDescent="0.25">
      <c r="A10" s="47" t="s">
        <v>38</v>
      </c>
      <c r="B10" s="47"/>
      <c r="C10" s="47"/>
      <c r="D10" s="47"/>
      <c r="E10" s="47"/>
    </row>
    <row r="11" spans="1:5" ht="27.7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51"/>
      <c r="B12" s="51"/>
      <c r="C12" s="51"/>
      <c r="D12" s="51"/>
      <c r="E12" s="51"/>
    </row>
    <row r="13" spans="1:5" ht="29.25" customHeight="1" x14ac:dyDescent="0.25">
      <c r="A13" s="47" t="s">
        <v>39</v>
      </c>
      <c r="B13" s="47"/>
      <c r="C13" s="47"/>
      <c r="D13" s="47"/>
      <c r="E13" s="47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7" t="s">
        <v>32</v>
      </c>
      <c r="B16" s="47"/>
      <c r="C16" s="47"/>
      <c r="D16" s="47"/>
      <c r="E16" s="47"/>
    </row>
    <row r="17" spans="1:7" x14ac:dyDescent="0.25">
      <c r="A17" s="54" t="s">
        <v>2</v>
      </c>
      <c r="B17" s="51"/>
      <c r="C17" s="51"/>
      <c r="D17" s="51"/>
      <c r="E17" s="51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47" t="s">
        <v>33</v>
      </c>
      <c r="B19" s="47"/>
      <c r="C19" s="47"/>
      <c r="D19" s="47"/>
      <c r="E19" s="47"/>
    </row>
    <row r="20" spans="1:7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x14ac:dyDescent="0.25">
      <c r="A22" s="47" t="s">
        <v>19</v>
      </c>
      <c r="B22" s="47"/>
      <c r="C22" s="47"/>
      <c r="D22" s="47"/>
      <c r="E22" s="47"/>
    </row>
    <row r="23" spans="1:7" x14ac:dyDescent="0.25">
      <c r="A23" s="51"/>
      <c r="B23" s="51"/>
      <c r="C23" s="51"/>
      <c r="D23" s="51"/>
      <c r="E23" s="51"/>
    </row>
    <row r="24" spans="1:7" ht="60.75" customHeight="1" x14ac:dyDescent="0.25">
      <c r="A24" s="47" t="s">
        <v>40</v>
      </c>
      <c r="B24" s="47"/>
      <c r="C24" s="47"/>
      <c r="D24" s="47"/>
      <c r="E24" s="47"/>
    </row>
    <row r="25" spans="1:7" ht="30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1156.3860000000002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1757.106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</v>
      </c>
      <c r="E30" s="11">
        <f>D30*F26*G26</f>
        <v>901.08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44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2072.4839999999999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8" ht="15.75" thickBot="1" x14ac:dyDescent="0.3">
      <c r="A35" s="30" t="s">
        <v>44</v>
      </c>
      <c r="B35" s="31" t="s">
        <v>59</v>
      </c>
      <c r="C35" s="32" t="s">
        <v>46</v>
      </c>
      <c r="D35" s="32"/>
      <c r="E35" s="33">
        <v>0</v>
      </c>
    </row>
    <row r="36" spans="1:8" ht="30" x14ac:dyDescent="0.25">
      <c r="A36" s="41" t="s">
        <v>61</v>
      </c>
      <c r="B36" s="42" t="s">
        <v>62</v>
      </c>
      <c r="C36" s="43" t="s">
        <v>63</v>
      </c>
      <c r="D36" s="43">
        <v>12</v>
      </c>
      <c r="E36" s="45">
        <f>D36*126.7</f>
        <v>1520.4</v>
      </c>
    </row>
    <row r="37" spans="1:8" x14ac:dyDescent="0.25">
      <c r="A37" s="10"/>
      <c r="B37" s="12"/>
      <c r="C37" s="3"/>
      <c r="D37" s="3"/>
      <c r="E37" s="44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9540.0120000000006</v>
      </c>
    </row>
    <row r="40" spans="1:8" ht="31.5" customHeight="1" x14ac:dyDescent="0.25">
      <c r="A40" s="47" t="s">
        <v>64</v>
      </c>
      <c r="B40" s="47"/>
      <c r="C40" s="47"/>
      <c r="D40" s="47"/>
      <c r="E40" s="47"/>
    </row>
    <row r="41" spans="1:8" ht="29.25" customHeight="1" x14ac:dyDescent="0.25">
      <c r="A41" s="47" t="s">
        <v>23</v>
      </c>
      <c r="B41" s="47"/>
      <c r="C41" s="47"/>
      <c r="D41" s="47"/>
      <c r="E41" s="47"/>
    </row>
    <row r="42" spans="1:8" x14ac:dyDescent="0.25">
      <c r="A42" s="47" t="s">
        <v>22</v>
      </c>
      <c r="B42" s="47"/>
      <c r="C42" s="47"/>
      <c r="D42" s="47"/>
      <c r="E42" s="47"/>
      <c r="F42" s="18"/>
      <c r="G42" s="18"/>
      <c r="H42" s="34"/>
    </row>
    <row r="43" spans="1:8" ht="29.25" customHeight="1" x14ac:dyDescent="0.25">
      <c r="A43" s="47" t="s">
        <v>47</v>
      </c>
      <c r="B43" s="47"/>
      <c r="C43" s="47"/>
      <c r="D43" s="47"/>
      <c r="E43" s="47"/>
    </row>
    <row r="44" spans="1:8" x14ac:dyDescent="0.25">
      <c r="A44" s="47" t="s">
        <v>20</v>
      </c>
      <c r="B44" s="47"/>
      <c r="C44" s="47"/>
      <c r="D44" s="47"/>
      <c r="E44" s="47"/>
    </row>
    <row r="45" spans="1:8" x14ac:dyDescent="0.25">
      <c r="A45" s="48" t="s">
        <v>6</v>
      </c>
      <c r="B45" s="48"/>
      <c r="C45" s="48"/>
      <c r="D45" s="48"/>
      <c r="E45" s="48"/>
    </row>
    <row r="46" spans="1:8" x14ac:dyDescent="0.25">
      <c r="A46" s="47" t="s">
        <v>20</v>
      </c>
      <c r="B46" s="47"/>
      <c r="C46" s="47"/>
      <c r="D46" s="47"/>
      <c r="E46" s="47"/>
    </row>
    <row r="47" spans="1:8" x14ac:dyDescent="0.25">
      <c r="A47" s="49" t="s">
        <v>42</v>
      </c>
      <c r="B47" s="49"/>
      <c r="C47" s="49"/>
      <c r="D47" s="49"/>
      <c r="E47" s="8"/>
    </row>
    <row r="48" spans="1:8" x14ac:dyDescent="0.25">
      <c r="B48" s="46" t="s">
        <v>21</v>
      </c>
      <c r="C48" s="46"/>
      <c r="D48" s="46"/>
      <c r="E48" s="9" t="s">
        <v>7</v>
      </c>
    </row>
    <row r="49" spans="1:5" x14ac:dyDescent="0.25">
      <c r="A49" s="36"/>
      <c r="B49" s="36"/>
      <c r="C49" s="36"/>
      <c r="D49" s="36"/>
      <c r="E49" s="36"/>
    </row>
    <row r="50" spans="1:5" x14ac:dyDescent="0.25">
      <c r="A50" s="49" t="s">
        <v>43</v>
      </c>
      <c r="B50" s="49"/>
      <c r="C50" s="49"/>
      <c r="D50" s="49"/>
      <c r="E50" s="8"/>
    </row>
    <row r="51" spans="1:5" x14ac:dyDescent="0.25">
      <c r="B51" s="46" t="s">
        <v>21</v>
      </c>
      <c r="C51" s="46"/>
      <c r="D51" s="46"/>
      <c r="E51" s="9" t="s">
        <v>7</v>
      </c>
    </row>
    <row r="55" spans="1:5" x14ac:dyDescent="0.25">
      <c r="A55" s="18" t="s">
        <v>52</v>
      </c>
    </row>
    <row r="56" spans="1:5" x14ac:dyDescent="0.25">
      <c r="A56" s="2" t="s">
        <v>53</v>
      </c>
      <c r="B56" s="37">
        <v>-33615.83</v>
      </c>
    </row>
    <row r="57" spans="1:5" ht="15.75" x14ac:dyDescent="0.25">
      <c r="A57" s="38" t="s">
        <v>54</v>
      </c>
      <c r="B57" s="39">
        <v>35112.089999999997</v>
      </c>
    </row>
    <row r="58" spans="1:5" x14ac:dyDescent="0.25">
      <c r="A58" s="2" t="s">
        <v>55</v>
      </c>
      <c r="B58" s="39">
        <v>33370.879999999997</v>
      </c>
    </row>
    <row r="59" spans="1:5" x14ac:dyDescent="0.25">
      <c r="A59" s="40" t="s">
        <v>56</v>
      </c>
      <c r="B59" s="37">
        <f>B56+B58-('1 кв.'!E37+'2 кв.'!E37+E38)</f>
        <v>-24840.507000000005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2016-10-31T13:41:25Z</dcterms:modified>
</cp:coreProperties>
</file>