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I32" i="1" l="1"/>
  <c r="D34" i="1" l="1"/>
  <c r="D21" i="1" l="1"/>
  <c r="D9" i="1" l="1"/>
  <c r="D22" i="1" l="1"/>
</calcChain>
</file>

<file path=xl/sharedStrings.xml><?xml version="1.0" encoding="utf-8"?>
<sst xmlns="http://schemas.openxmlformats.org/spreadsheetml/2006/main" count="44" uniqueCount="42">
  <si>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</si>
  <si>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</si>
  <si>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</si>
  <si>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</si>
  <si>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</si>
  <si>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</si>
  <si>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</si>
  <si>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</si>
  <si>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</si>
  <si>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</si>
  <si>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</si>
  <si>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</si>
  <si>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</si>
  <si>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</si>
  <si>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</si>
  <si>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</si>
  <si>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</si>
  <si>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</si>
  <si>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</si>
  <si>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</si>
  <si>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</si>
  <si>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</si>
  <si>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</si>
  <si>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</si>
  <si>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</si>
  <si>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</si>
  <si>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</si>
  <si>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</si>
  <si>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</si>
  <si>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ул.Василевского,48</t>
  </si>
  <si>
    <t>Остаток по лицевому счету на конец  периода :</t>
  </si>
  <si>
    <t>Составил:  инженер ПТО___________________________Ю.А. Филиппенко</t>
  </si>
  <si>
    <t>Предъявлено населению 36261,41 в т.ч. оплачено</t>
  </si>
  <si>
    <t>Штукатурка дверных откосов</t>
  </si>
  <si>
    <t>Сварка перил в подъезде</t>
  </si>
  <si>
    <t>Прочистка фильтров и промывка счетчиков на тепловом узле</t>
  </si>
  <si>
    <t>ТО эл. Сетей (кв. 9)</t>
  </si>
  <si>
    <t>ревизия и промывка счетчиков тепла (кв.3)</t>
  </si>
  <si>
    <t>Перекрытие и запуск отопления по домам (поиск порыва)</t>
  </si>
  <si>
    <t xml:space="preserve">Ремонт ограждения детской площадки </t>
  </si>
  <si>
    <t>покраска ограждений на детской площадке</t>
  </si>
  <si>
    <t>НА ЛИЦЕВОМ СЧЕТЕ  ЗА 1 квартал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</si>
</sst>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zoomScaleNormal="100" zoomScaleSheetLayoutView="100" workbookViewId="0">
      <selection activeCell="F8" sqref="F8:J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41</v>
      </c>
      <c r="B3" s="21"/>
      <c r="C3" s="21"/>
      <c r="D3" s="21"/>
    </row>
    <row r="4" spans="1:4" x14ac:dyDescent="0.25">
      <c r="A4" s="22" t="s">
        <v>29</v>
      </c>
      <c r="B4" s="22"/>
      <c r="C4" s="22"/>
      <c r="D4" s="22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-70438.14</v>
      </c>
    </row>
    <row r="7" spans="1:4" ht="14.25" customHeight="1" x14ac:dyDescent="0.25">
      <c r="A7" s="4" t="s">
        <v>3</v>
      </c>
      <c r="B7" s="23" t="s">
        <v>32</v>
      </c>
      <c r="C7" s="23"/>
      <c r="D7" s="5">
        <v>36261.449999999997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36261.449999999997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6"/>
      <c r="D11" s="7">
        <v>3537.83</v>
      </c>
    </row>
    <row r="12" spans="1:4" x14ac:dyDescent="0.25">
      <c r="A12" s="6"/>
      <c r="B12" s="20" t="s">
        <v>8</v>
      </c>
      <c r="C12" s="20"/>
      <c r="D12" s="8">
        <v>308.47000000000003</v>
      </c>
    </row>
    <row r="13" spans="1:4" x14ac:dyDescent="0.25">
      <c r="A13" s="6"/>
      <c r="B13" s="20" t="s">
        <v>9</v>
      </c>
      <c r="C13" s="20"/>
      <c r="D13" s="8">
        <v>4044.87</v>
      </c>
    </row>
    <row r="14" spans="1:4" x14ac:dyDescent="0.25">
      <c r="A14" s="6"/>
      <c r="B14" s="20" t="s">
        <v>10</v>
      </c>
      <c r="C14" s="20"/>
      <c r="D14" s="8">
        <v>4842.45</v>
      </c>
    </row>
    <row r="15" spans="1:4" x14ac:dyDescent="0.25">
      <c r="A15" s="6"/>
      <c r="B15" s="9" t="s">
        <v>11</v>
      </c>
      <c r="C15" s="9"/>
      <c r="D15" s="8">
        <v>4272.75</v>
      </c>
    </row>
    <row r="16" spans="1:4" x14ac:dyDescent="0.25">
      <c r="A16" s="6"/>
      <c r="B16" s="20" t="s">
        <v>25</v>
      </c>
      <c r="C16" s="20"/>
      <c r="D16" s="8">
        <v>1082.43</v>
      </c>
    </row>
    <row r="17" spans="1:9" x14ac:dyDescent="0.25">
      <c r="A17" s="6"/>
      <c r="B17" s="20" t="s">
        <v>26</v>
      </c>
      <c r="C17" s="20"/>
      <c r="D17" s="8">
        <v>256.38</v>
      </c>
    </row>
    <row r="18" spans="1:9" x14ac:dyDescent="0.25">
      <c r="A18" s="6"/>
      <c r="B18" s="20" t="s">
        <v>27</v>
      </c>
      <c r="C18" s="20"/>
      <c r="D18" s="8">
        <v>199.41</v>
      </c>
    </row>
    <row r="19" spans="1:9" x14ac:dyDescent="0.25">
      <c r="A19" s="6"/>
      <c r="B19" s="9" t="s">
        <v>28</v>
      </c>
      <c r="C19" s="9"/>
      <c r="D19" s="8">
        <v>4557.6000000000004</v>
      </c>
    </row>
    <row r="20" spans="1:9" x14ac:dyDescent="0.25">
      <c r="A20" s="6"/>
      <c r="B20" s="9" t="s">
        <v>24</v>
      </c>
      <c r="C20" s="9"/>
      <c r="D20" s="8">
        <v>10824.3</v>
      </c>
    </row>
    <row r="21" spans="1:9" x14ac:dyDescent="0.25">
      <c r="A21" s="6"/>
      <c r="B21" s="20" t="s">
        <v>12</v>
      </c>
      <c r="C21" s="20"/>
      <c r="D21" s="10">
        <f>SUM(D11:D20)</f>
        <v>33926.490000000005</v>
      </c>
    </row>
    <row r="22" spans="1:9" x14ac:dyDescent="0.25">
      <c r="A22" s="20" t="s">
        <v>30</v>
      </c>
      <c r="B22" s="20"/>
      <c r="C22" s="20"/>
      <c r="D22" s="10">
        <f>D6+D9-D21</f>
        <v>-68103.180000000008</v>
      </c>
    </row>
    <row r="23" spans="1:9" x14ac:dyDescent="0.25">
      <c r="A23" s="21"/>
      <c r="B23" s="21"/>
      <c r="C23" s="21"/>
    </row>
    <row r="24" spans="1:9" x14ac:dyDescent="0.25">
      <c r="A24" s="11" t="s">
        <v>13</v>
      </c>
      <c r="B24" s="11" t="s">
        <v>14</v>
      </c>
      <c r="C24" s="11" t="s">
        <v>15</v>
      </c>
      <c r="D24" s="12" t="s">
        <v>16</v>
      </c>
    </row>
    <row r="25" spans="1:9" x14ac:dyDescent="0.25">
      <c r="A25" s="13"/>
      <c r="B25" s="13"/>
      <c r="C25" s="13"/>
      <c r="D25" s="14" t="s">
        <v>17</v>
      </c>
    </row>
    <row r="26" spans="1:9" x14ac:dyDescent="0.25">
      <c r="A26" s="15" t="s">
        <v>22</v>
      </c>
      <c r="B26" s="15" t="s">
        <v>19</v>
      </c>
      <c r="C26" s="15" t="s">
        <v>33</v>
      </c>
      <c r="D26" s="16">
        <v>16</v>
      </c>
    </row>
    <row r="27" spans="1:9" x14ac:dyDescent="0.25">
      <c r="A27" s="15"/>
      <c r="B27" s="15" t="s">
        <v>18</v>
      </c>
      <c r="C27" s="15" t="s">
        <v>34</v>
      </c>
      <c r="D27" s="16">
        <v>4</v>
      </c>
    </row>
    <row r="28" spans="1:9" ht="31.5" x14ac:dyDescent="0.25">
      <c r="A28" s="15"/>
      <c r="B28" s="15"/>
      <c r="C28" s="17" t="s">
        <v>35</v>
      </c>
      <c r="D28" s="16">
        <v>8</v>
      </c>
    </row>
    <row r="29" spans="1:9" x14ac:dyDescent="0.25">
      <c r="A29" s="15" t="s">
        <v>23</v>
      </c>
      <c r="B29" s="15" t="s">
        <v>20</v>
      </c>
      <c r="C29" s="15" t="s">
        <v>36</v>
      </c>
      <c r="D29" s="15">
        <v>1.5</v>
      </c>
    </row>
    <row r="30" spans="1:9" x14ac:dyDescent="0.25">
      <c r="A30" s="15"/>
      <c r="B30" s="15" t="s">
        <v>18</v>
      </c>
      <c r="C30" s="15" t="s">
        <v>37</v>
      </c>
      <c r="D30" s="15">
        <v>3</v>
      </c>
    </row>
    <row r="31" spans="1:9" x14ac:dyDescent="0.25">
      <c r="A31" s="15"/>
      <c r="B31" s="15"/>
      <c r="C31" s="15" t="s">
        <v>38</v>
      </c>
      <c r="D31" s="15">
        <v>0.66</v>
      </c>
    </row>
    <row r="32" spans="1:9" x14ac:dyDescent="0.25">
      <c r="A32" s="15"/>
      <c r="B32" s="15"/>
      <c r="C32" s="15" t="s">
        <v>39</v>
      </c>
      <c r="D32" s="15">
        <v>2</v>
      </c>
      <c r="I32" s="1">
        <f>D34*99.21</f>
        <v>3537.8285999999994</v>
      </c>
    </row>
    <row r="33" spans="1:4" x14ac:dyDescent="0.25">
      <c r="A33" s="15"/>
      <c r="B33" s="15" t="s">
        <v>19</v>
      </c>
      <c r="C33" s="15" t="s">
        <v>40</v>
      </c>
      <c r="D33" s="15">
        <v>0.5</v>
      </c>
    </row>
    <row r="34" spans="1:4" x14ac:dyDescent="0.25">
      <c r="A34" s="15"/>
      <c r="B34" s="15"/>
      <c r="C34" s="18" t="s">
        <v>21</v>
      </c>
      <c r="D34" s="19">
        <f>SUM(D26:D33)</f>
        <v>35.659999999999997</v>
      </c>
    </row>
    <row r="37" spans="1:4" x14ac:dyDescent="0.25">
      <c r="B37" s="21" t="s">
        <v>31</v>
      </c>
      <c r="C37" s="21"/>
    </row>
  </sheetData>
  <mergeCells count="19">
    <mergeCell ref="B13:C13"/>
    <mergeCell ref="B14:C14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B21:C21"/>
    <mergeCell ref="A22:C22"/>
    <mergeCell ref="B17:C17"/>
    <mergeCell ref="B18:C18"/>
    <mergeCell ref="B37:C37"/>
    <mergeCell ref="A23:C23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2014-04-24T09:57:40Z</dcterms:modified>
</cp:coreProperties>
</file>