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Лист1!$A$1:$D$72</definedName>
  </definedNames>
  <calcPr calcId="145621"/>
</workbook>
</file>

<file path=xl/calcChain.xml><?xml version="1.0" encoding="utf-8"?>
<calcChain xmlns="http://schemas.openxmlformats.org/spreadsheetml/2006/main">
  <c r="D11" i="1" l="1"/>
  <c r="D64" i="1"/>
  <c r="H39" i="1" l="1"/>
  <c r="D25" i="1" l="1"/>
  <c r="D26" i="1" l="1"/>
</calcChain>
</file>

<file path=xl/sharedStrings.xml><?xml version="1.0" encoding="utf-8"?>
<sst xmlns="http://schemas.openxmlformats.org/spreadsheetml/2006/main" count="82" uniqueCount="75">
  <si>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</si>
  <si>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</si>
  <si>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</si>
  <si>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</si>
  <si>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</si>
  <si>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</si>
  <si>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</si>
  <si>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</si>
  <si>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</si>
  <si>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</si>
  <si>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</si>
  <si>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</si>
  <si>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</si>
  <si>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</si>
  <si>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</si>
  <si>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</si>
  <si>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</si>
  <si>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</si>
  <si>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</si>
  <si>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</si>
  <si>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</si>
  <si>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</si>
  <si>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</si>
  <si>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</si>
  <si>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</si>
  <si>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</si>
  <si>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</si>
  <si>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</si>
  <si>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</si>
  <si>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</si>
  <si>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ул.Правды,6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</si>
  <si>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</si>
  <si>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</si>
  <si>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</si>
  <si>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Отогревание трубы</t>
  </si>
  <si>
    <t>Пропуск воздуха из системы циркуляции ГВС</t>
  </si>
  <si>
    <t>Осмотр отопления (кв. 2)</t>
  </si>
  <si>
    <t>Осмотр и проливка на сушилке в подвале</t>
  </si>
  <si>
    <t>Продувка воздуха из стояка отопления</t>
  </si>
  <si>
    <t>Проливка и регулировка полотенцесушителя в подвале</t>
  </si>
  <si>
    <t>Замена лампы над подъездом</t>
  </si>
  <si>
    <t>Закрепление петель на люке</t>
  </si>
  <si>
    <t>Запенить возле трубу канализации (перенесли с января)</t>
  </si>
  <si>
    <t>Осмотр и проливка п/сушителя в подвале (кв.13)</t>
  </si>
  <si>
    <t>Осмотр и проливка п/сушителя в подвале (кв.29)</t>
  </si>
  <si>
    <t>осмотр и проливка стояка ГВС (кв.10)</t>
  </si>
  <si>
    <t>Осмотр ГВС, продувка воздуха (кв.13)</t>
  </si>
  <si>
    <t>осмотр системы отопление, окрытие затвора на подаче (кв.30)</t>
  </si>
  <si>
    <t>осмотр и устранение течи , установка хомута на ГВС в подвале     (кв 20)</t>
  </si>
  <si>
    <t>Ремонт перил (2 под.) кв.29</t>
  </si>
  <si>
    <t>Закрепили пластик козырька под крышей на балконе (кв.29)</t>
  </si>
  <si>
    <t>осмотр МАФ на детских площадках</t>
  </si>
  <si>
    <t>Замена хомута на стояке ХВС (маг. Одежды)</t>
  </si>
  <si>
    <t>НА ЛИЦЕВОМ СЧЕТЕ  ЗА 1 полугодие 2014 г.</t>
  </si>
  <si>
    <t>апрель</t>
  </si>
  <si>
    <t>Покраска МАФ</t>
  </si>
  <si>
    <t>разравнивание песка на детской площадке</t>
  </si>
  <si>
    <t>ремонт МАФ, изготовление и монтаж ограждений детской площадки</t>
  </si>
  <si>
    <t>Ремонт детской площадки (качели)</t>
  </si>
  <si>
    <t>осмотр и устранение течи на стояке ХВС (кв.17)</t>
  </si>
  <si>
    <t>осмотри и установка хомута на стояке ХВС (кв.29)</t>
  </si>
  <si>
    <t>регулировка отопления (кв.31)</t>
  </si>
  <si>
    <t>продувка п/сушителя (кв.21)</t>
  </si>
  <si>
    <t>май</t>
  </si>
  <si>
    <t>осмотр ВРУ, щитов этажных, освещения</t>
  </si>
  <si>
    <t>покрытие кровельным материалом козырек песочницы (кв.29)</t>
  </si>
  <si>
    <t>Покраска МАФ (кв.29)</t>
  </si>
  <si>
    <t>спусск воздуха, проливка стояка ГВС (кв.13)</t>
  </si>
  <si>
    <t>осмотр и устранение течи на стояке ХВС (магазин)</t>
  </si>
  <si>
    <t>устранение течи ГВС, установка хомута (магазин)</t>
  </si>
  <si>
    <t xml:space="preserve">демонтаж, сварка, монтаж ограждений на детской площадке </t>
  </si>
  <si>
    <t>Предъявлено населению 160431,04 в т.ч. оплачено</t>
  </si>
  <si>
    <t>Двери, стояки, канализация</t>
  </si>
  <si>
    <t>Не жилые помещения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</si>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</sst>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3" borderId="0" xfId="0" applyFont="1" applyFill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63</xdr:row>
      <xdr:rowOff>0</xdr:rowOff>
    </xdr:from>
    <xdr:to>
      <xdr:col>2</xdr:col>
      <xdr:colOff>819150</xdr:colOff>
      <xdr:row>64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64</xdr:row>
      <xdr:rowOff>0</xdr:rowOff>
    </xdr:from>
    <xdr:to>
      <xdr:col>2</xdr:col>
      <xdr:colOff>819150</xdr:colOff>
      <xdr:row>65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1420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BreakPreview" topLeftCell="A7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61.28515625" style="2" customWidth="1"/>
    <col min="4" max="4" width="12.140625" style="2" customWidth="1"/>
    <col min="5" max="5" width="3" style="2" customWidth="1"/>
    <col min="6" max="6" width="9.140625" style="2"/>
    <col min="7" max="7" width="9.7109375" style="2" bestFit="1" customWidth="1"/>
    <col min="8" max="16384" width="9.140625" style="2"/>
  </cols>
  <sheetData>
    <row r="1" spans="1:5" x14ac:dyDescent="0.25">
      <c r="A1" s="30" t="s">
        <v>0</v>
      </c>
      <c r="B1" s="30"/>
      <c r="C1" s="30"/>
      <c r="D1" s="30"/>
      <c r="E1" s="1"/>
    </row>
    <row r="2" spans="1:5" x14ac:dyDescent="0.25">
      <c r="A2" s="31" t="s">
        <v>1</v>
      </c>
      <c r="B2" s="31"/>
      <c r="C2" s="31"/>
      <c r="D2" s="31"/>
      <c r="E2" s="3"/>
    </row>
    <row r="3" spans="1:5" x14ac:dyDescent="0.25">
      <c r="A3" s="31" t="s">
        <v>53</v>
      </c>
      <c r="B3" s="31"/>
      <c r="C3" s="31"/>
      <c r="D3" s="31"/>
      <c r="E3" s="3"/>
    </row>
    <row r="4" spans="1:5" x14ac:dyDescent="0.25">
      <c r="A4" s="30" t="s">
        <v>30</v>
      </c>
      <c r="B4" s="30"/>
      <c r="C4" s="30"/>
      <c r="D4" s="30"/>
      <c r="E4" s="1"/>
    </row>
    <row r="5" spans="1:5" ht="15" customHeight="1" x14ac:dyDescent="0.25">
      <c r="A5" s="31"/>
      <c r="B5" s="31"/>
      <c r="C5" s="31"/>
    </row>
    <row r="6" spans="1:5" ht="15" customHeight="1" x14ac:dyDescent="0.25">
      <c r="A6" s="4" t="s">
        <v>2</v>
      </c>
      <c r="B6" s="4"/>
      <c r="C6" s="4"/>
      <c r="D6" s="5">
        <v>-82351.11</v>
      </c>
      <c r="E6" s="5"/>
    </row>
    <row r="7" spans="1:5" ht="14.25" customHeight="1" x14ac:dyDescent="0.25">
      <c r="A7" s="3" t="s">
        <v>3</v>
      </c>
      <c r="B7" s="32" t="s">
        <v>71</v>
      </c>
      <c r="C7" s="32"/>
      <c r="D7" s="6">
        <v>150636.67000000001</v>
      </c>
      <c r="E7" s="6"/>
    </row>
    <row r="8" spans="1:5" ht="15" customHeight="1" x14ac:dyDescent="0.25">
      <c r="A8" s="3"/>
      <c r="B8" s="32" t="s">
        <v>4</v>
      </c>
      <c r="C8" s="32"/>
      <c r="D8" s="6">
        <v>0</v>
      </c>
      <c r="E8" s="6"/>
    </row>
    <row r="9" spans="1:5" ht="15" customHeight="1" x14ac:dyDescent="0.25">
      <c r="A9" s="29"/>
      <c r="B9" s="32" t="s">
        <v>72</v>
      </c>
      <c r="C9" s="32"/>
      <c r="D9" s="6">
        <v>790</v>
      </c>
      <c r="E9" s="6"/>
    </row>
    <row r="10" spans="1:5" ht="15" customHeight="1" x14ac:dyDescent="0.25">
      <c r="A10" s="29"/>
      <c r="B10" s="32" t="s">
        <v>73</v>
      </c>
      <c r="C10" s="32"/>
      <c r="D10" s="6">
        <v>47996.02</v>
      </c>
      <c r="E10" s="6"/>
    </row>
    <row r="11" spans="1:5" ht="15" customHeight="1" x14ac:dyDescent="0.25">
      <c r="A11" s="3"/>
      <c r="B11" s="32" t="s">
        <v>5</v>
      </c>
      <c r="C11" s="32"/>
      <c r="D11" s="5">
        <f>D7+D8+D9+D10</f>
        <v>199422.69</v>
      </c>
      <c r="E11" s="5"/>
    </row>
    <row r="12" spans="1:5" ht="15" customHeight="1" x14ac:dyDescent="0.25">
      <c r="B12" s="32"/>
      <c r="C12" s="32"/>
      <c r="D12" s="6"/>
      <c r="E12" s="6"/>
    </row>
    <row r="13" spans="1:5" ht="15" customHeight="1" x14ac:dyDescent="0.25">
      <c r="A13" s="7" t="s">
        <v>6</v>
      </c>
      <c r="B13" s="7" t="s">
        <v>7</v>
      </c>
      <c r="C13" s="7"/>
      <c r="D13" s="8">
        <v>11553.01</v>
      </c>
      <c r="E13" s="9"/>
    </row>
    <row r="14" spans="1:5" ht="15" customHeight="1" x14ac:dyDescent="0.25">
      <c r="A14" s="7"/>
      <c r="B14" s="33" t="s">
        <v>8</v>
      </c>
      <c r="C14" s="33"/>
      <c r="D14" s="8">
        <v>6285.58</v>
      </c>
      <c r="E14" s="8"/>
    </row>
    <row r="15" spans="1:5" ht="15" customHeight="1" x14ac:dyDescent="0.25">
      <c r="A15" s="7"/>
      <c r="B15" s="33" t="s">
        <v>9</v>
      </c>
      <c r="C15" s="33"/>
      <c r="D15" s="8">
        <v>19737.419999999998</v>
      </c>
      <c r="E15" s="8"/>
    </row>
    <row r="16" spans="1:5" ht="15" customHeight="1" x14ac:dyDescent="0.25">
      <c r="A16" s="7"/>
      <c r="B16" s="33" t="s">
        <v>31</v>
      </c>
      <c r="C16" s="33"/>
      <c r="D16" s="8">
        <v>15289.56</v>
      </c>
      <c r="E16" s="8"/>
    </row>
    <row r="17" spans="1:7" ht="15" customHeight="1" x14ac:dyDescent="0.25">
      <c r="A17" s="7"/>
      <c r="B17" s="33" t="s">
        <v>10</v>
      </c>
      <c r="C17" s="33"/>
      <c r="D17" s="8">
        <v>26270.22</v>
      </c>
      <c r="E17" s="8"/>
    </row>
    <row r="18" spans="1:7" ht="15" customHeight="1" x14ac:dyDescent="0.25">
      <c r="A18" s="7"/>
      <c r="B18" s="10" t="s">
        <v>11</v>
      </c>
      <c r="C18" s="10"/>
      <c r="D18" s="8">
        <v>20849.400000000001</v>
      </c>
      <c r="E18" s="8"/>
    </row>
    <row r="19" spans="1:7" ht="15" customHeight="1" x14ac:dyDescent="0.25">
      <c r="A19" s="7"/>
      <c r="B19" s="33" t="s">
        <v>26</v>
      </c>
      <c r="C19" s="33"/>
      <c r="D19" s="8">
        <v>5281.86</v>
      </c>
      <c r="E19" s="8"/>
    </row>
    <row r="20" spans="1:7" ht="15" customHeight="1" x14ac:dyDescent="0.25">
      <c r="A20" s="7"/>
      <c r="B20" s="33" t="s">
        <v>27</v>
      </c>
      <c r="C20" s="33"/>
      <c r="D20" s="8">
        <v>1250.94</v>
      </c>
      <c r="E20" s="8"/>
    </row>
    <row r="21" spans="1:7" ht="15" customHeight="1" x14ac:dyDescent="0.25">
      <c r="A21" s="7"/>
      <c r="B21" s="33" t="s">
        <v>28</v>
      </c>
      <c r="C21" s="33"/>
      <c r="D21" s="8">
        <v>555.96</v>
      </c>
      <c r="E21" s="8"/>
    </row>
    <row r="22" spans="1:7" ht="15" customHeight="1" x14ac:dyDescent="0.25">
      <c r="A22" s="7"/>
      <c r="B22" s="33" t="s">
        <v>74</v>
      </c>
      <c r="C22" s="33"/>
      <c r="D22" s="8">
        <v>1240</v>
      </c>
      <c r="E22" s="8"/>
    </row>
    <row r="23" spans="1:7" ht="15" customHeight="1" x14ac:dyDescent="0.25">
      <c r="A23" s="7"/>
      <c r="B23" s="10" t="s">
        <v>29</v>
      </c>
      <c r="C23" s="10"/>
      <c r="D23" s="8">
        <v>22239.360000000001</v>
      </c>
      <c r="E23" s="8"/>
    </row>
    <row r="24" spans="1:7" ht="15" customHeight="1" x14ac:dyDescent="0.25">
      <c r="A24" s="7"/>
      <c r="B24" s="10" t="s">
        <v>25</v>
      </c>
      <c r="C24" s="10"/>
      <c r="D24" s="8">
        <v>52818.48</v>
      </c>
      <c r="E24" s="8"/>
    </row>
    <row r="25" spans="1:7" ht="15" customHeight="1" x14ac:dyDescent="0.25">
      <c r="A25" s="7"/>
      <c r="B25" s="33" t="s">
        <v>12</v>
      </c>
      <c r="C25" s="33"/>
      <c r="D25" s="11">
        <f>SUM(D13:D24)</f>
        <v>183371.79</v>
      </c>
      <c r="E25" s="11"/>
    </row>
    <row r="26" spans="1:7" ht="15" customHeight="1" x14ac:dyDescent="0.25">
      <c r="A26" s="33" t="s">
        <v>32</v>
      </c>
      <c r="B26" s="33"/>
      <c r="C26" s="33"/>
      <c r="D26" s="11">
        <f>D6+D11-D25</f>
        <v>-66300.210000000006</v>
      </c>
      <c r="E26" s="11"/>
      <c r="G26" s="6"/>
    </row>
    <row r="27" spans="1:7" x14ac:dyDescent="0.25">
      <c r="A27" s="31"/>
      <c r="B27" s="31"/>
      <c r="C27" s="31"/>
    </row>
    <row r="28" spans="1:7" x14ac:dyDescent="0.25">
      <c r="A28" s="12" t="s">
        <v>13</v>
      </c>
      <c r="B28" s="12" t="s">
        <v>14</v>
      </c>
      <c r="C28" s="12" t="s">
        <v>15</v>
      </c>
      <c r="D28" s="13" t="s">
        <v>16</v>
      </c>
      <c r="E28" s="7"/>
    </row>
    <row r="29" spans="1:7" x14ac:dyDescent="0.25">
      <c r="A29" s="14"/>
      <c r="B29" s="14"/>
      <c r="C29" s="14"/>
      <c r="D29" s="15" t="s">
        <v>17</v>
      </c>
      <c r="E29" s="7"/>
    </row>
    <row r="30" spans="1:7" x14ac:dyDescent="0.25">
      <c r="A30" s="16" t="s">
        <v>22</v>
      </c>
      <c r="B30" s="16" t="s">
        <v>18</v>
      </c>
      <c r="C30" s="16" t="s">
        <v>34</v>
      </c>
      <c r="D30" s="16">
        <v>2</v>
      </c>
    </row>
    <row r="31" spans="1:7" x14ac:dyDescent="0.25">
      <c r="A31" s="16"/>
      <c r="B31" s="16"/>
      <c r="C31" s="16" t="s">
        <v>35</v>
      </c>
      <c r="D31" s="16">
        <v>2</v>
      </c>
    </row>
    <row r="32" spans="1:7" x14ac:dyDescent="0.25">
      <c r="A32" s="16"/>
      <c r="B32" s="16"/>
      <c r="C32" s="16" t="s">
        <v>36</v>
      </c>
      <c r="D32" s="16">
        <v>1</v>
      </c>
    </row>
    <row r="33" spans="1:8" x14ac:dyDescent="0.25">
      <c r="A33" s="16"/>
      <c r="B33" s="16"/>
      <c r="C33" s="16" t="s">
        <v>37</v>
      </c>
      <c r="D33" s="16">
        <v>1</v>
      </c>
    </row>
    <row r="34" spans="1:8" x14ac:dyDescent="0.25">
      <c r="A34" s="16"/>
      <c r="B34" s="16"/>
      <c r="C34" s="16" t="s">
        <v>38</v>
      </c>
      <c r="D34" s="17">
        <v>1</v>
      </c>
    </row>
    <row r="35" spans="1:8" x14ac:dyDescent="0.25">
      <c r="A35" s="16"/>
      <c r="B35" s="16"/>
      <c r="C35" s="16" t="s">
        <v>39</v>
      </c>
      <c r="D35" s="16">
        <v>1</v>
      </c>
    </row>
    <row r="36" spans="1:8" x14ac:dyDescent="0.25">
      <c r="A36" s="16" t="s">
        <v>23</v>
      </c>
      <c r="B36" s="16" t="s">
        <v>20</v>
      </c>
      <c r="C36" s="18" t="s">
        <v>40</v>
      </c>
      <c r="D36" s="18">
        <v>1</v>
      </c>
    </row>
    <row r="37" spans="1:8" x14ac:dyDescent="0.25">
      <c r="A37" s="16"/>
      <c r="B37" s="16" t="s">
        <v>19</v>
      </c>
      <c r="C37" s="16" t="s">
        <v>41</v>
      </c>
      <c r="D37" s="16">
        <v>2</v>
      </c>
    </row>
    <row r="38" spans="1:8" x14ac:dyDescent="0.25">
      <c r="A38" s="16"/>
      <c r="B38" s="16"/>
      <c r="C38" s="19" t="s">
        <v>42</v>
      </c>
      <c r="D38" s="17">
        <v>2</v>
      </c>
    </row>
    <row r="39" spans="1:8" x14ac:dyDescent="0.25">
      <c r="A39" s="16"/>
      <c r="B39" s="16" t="s">
        <v>18</v>
      </c>
      <c r="C39" s="16" t="s">
        <v>43</v>
      </c>
      <c r="D39" s="16">
        <v>1</v>
      </c>
      <c r="H39" s="2">
        <f>D64*99.21</f>
        <v>11553.004499999999</v>
      </c>
    </row>
    <row r="40" spans="1:8" x14ac:dyDescent="0.25">
      <c r="A40" s="16"/>
      <c r="B40" s="16"/>
      <c r="C40" s="16" t="s">
        <v>44</v>
      </c>
      <c r="D40" s="20">
        <v>1</v>
      </c>
    </row>
    <row r="41" spans="1:8" x14ac:dyDescent="0.25">
      <c r="A41" s="16"/>
      <c r="B41" s="16"/>
      <c r="C41" s="16" t="s">
        <v>45</v>
      </c>
      <c r="D41" s="17">
        <v>1</v>
      </c>
    </row>
    <row r="42" spans="1:8" x14ac:dyDescent="0.25">
      <c r="A42" s="16"/>
      <c r="B42" s="16"/>
      <c r="C42" s="16" t="s">
        <v>46</v>
      </c>
      <c r="D42" s="17">
        <v>0.65</v>
      </c>
    </row>
    <row r="43" spans="1:8" x14ac:dyDescent="0.25">
      <c r="A43" s="16"/>
      <c r="B43" s="16"/>
      <c r="C43" s="16" t="s">
        <v>47</v>
      </c>
      <c r="D43" s="17">
        <v>1</v>
      </c>
    </row>
    <row r="44" spans="1:8" ht="31.5" x14ac:dyDescent="0.25">
      <c r="A44" s="16"/>
      <c r="B44" s="16"/>
      <c r="C44" s="21" t="s">
        <v>48</v>
      </c>
      <c r="D44" s="16">
        <v>1</v>
      </c>
    </row>
    <row r="45" spans="1:8" x14ac:dyDescent="0.25">
      <c r="A45" s="16"/>
      <c r="B45" s="16"/>
      <c r="C45" s="16" t="s">
        <v>49</v>
      </c>
      <c r="D45" s="17">
        <v>4</v>
      </c>
    </row>
    <row r="46" spans="1:8" x14ac:dyDescent="0.25">
      <c r="A46" s="16"/>
      <c r="B46" s="16"/>
      <c r="C46" s="16" t="s">
        <v>52</v>
      </c>
      <c r="D46" s="22">
        <v>1</v>
      </c>
    </row>
    <row r="47" spans="1:8" x14ac:dyDescent="0.25">
      <c r="A47" s="16" t="s">
        <v>24</v>
      </c>
      <c r="B47" s="16" t="s">
        <v>19</v>
      </c>
      <c r="C47" s="16" t="s">
        <v>50</v>
      </c>
      <c r="D47" s="22">
        <v>3</v>
      </c>
    </row>
    <row r="48" spans="1:8" x14ac:dyDescent="0.25">
      <c r="A48" s="16"/>
      <c r="B48" s="16"/>
      <c r="C48" s="16" t="s">
        <v>51</v>
      </c>
      <c r="D48" s="17">
        <v>1.33</v>
      </c>
    </row>
    <row r="49" spans="1:11" x14ac:dyDescent="0.25">
      <c r="A49" s="16" t="s">
        <v>54</v>
      </c>
      <c r="B49" s="16" t="s">
        <v>19</v>
      </c>
      <c r="C49" s="16" t="s">
        <v>55</v>
      </c>
      <c r="D49" s="22">
        <v>2.5</v>
      </c>
    </row>
    <row r="50" spans="1:11" x14ac:dyDescent="0.25">
      <c r="A50" s="16"/>
      <c r="B50" s="16"/>
      <c r="C50" s="16" t="s">
        <v>56</v>
      </c>
      <c r="D50" s="22">
        <v>1</v>
      </c>
    </row>
    <row r="51" spans="1:11" x14ac:dyDescent="0.25">
      <c r="A51" s="16"/>
      <c r="B51" s="16" t="s">
        <v>18</v>
      </c>
      <c r="C51" s="16" t="s">
        <v>57</v>
      </c>
      <c r="D51" s="22">
        <v>44.33</v>
      </c>
    </row>
    <row r="52" spans="1:11" x14ac:dyDescent="0.25">
      <c r="A52" s="16"/>
      <c r="B52" s="16"/>
      <c r="C52" s="16" t="s">
        <v>58</v>
      </c>
      <c r="D52" s="22">
        <v>1.33</v>
      </c>
    </row>
    <row r="53" spans="1:11" x14ac:dyDescent="0.25">
      <c r="A53" s="16"/>
      <c r="B53" s="16"/>
      <c r="C53" s="16" t="s">
        <v>59</v>
      </c>
      <c r="D53" s="22">
        <v>2</v>
      </c>
    </row>
    <row r="54" spans="1:11" x14ac:dyDescent="0.25">
      <c r="A54" s="16"/>
      <c r="B54" s="16"/>
      <c r="C54" s="16" t="s">
        <v>60</v>
      </c>
      <c r="D54" s="22">
        <v>1</v>
      </c>
    </row>
    <row r="55" spans="1:11" x14ac:dyDescent="0.25">
      <c r="A55" s="16"/>
      <c r="B55" s="16"/>
      <c r="C55" s="16" t="s">
        <v>61</v>
      </c>
      <c r="D55" s="22">
        <v>0.8</v>
      </c>
    </row>
    <row r="56" spans="1:11" x14ac:dyDescent="0.25">
      <c r="A56" s="16"/>
      <c r="B56" s="16"/>
      <c r="C56" s="16" t="s">
        <v>62</v>
      </c>
      <c r="D56" s="22">
        <v>1.8</v>
      </c>
    </row>
    <row r="57" spans="1:11" x14ac:dyDescent="0.25">
      <c r="A57" s="16" t="s">
        <v>63</v>
      </c>
      <c r="B57" s="16" t="s">
        <v>20</v>
      </c>
      <c r="C57" s="16" t="s">
        <v>64</v>
      </c>
      <c r="D57" s="22">
        <v>1</v>
      </c>
    </row>
    <row r="58" spans="1:11" x14ac:dyDescent="0.25">
      <c r="A58" s="16"/>
      <c r="B58" s="16" t="s">
        <v>19</v>
      </c>
      <c r="C58" s="16" t="s">
        <v>65</v>
      </c>
      <c r="D58" s="22">
        <v>2</v>
      </c>
    </row>
    <row r="59" spans="1:11" x14ac:dyDescent="0.25">
      <c r="A59" s="16"/>
      <c r="B59" s="16"/>
      <c r="C59" s="16" t="s">
        <v>66</v>
      </c>
      <c r="D59" s="22">
        <v>15.4</v>
      </c>
    </row>
    <row r="60" spans="1:11" x14ac:dyDescent="0.25">
      <c r="A60" s="16"/>
      <c r="B60" s="16" t="s">
        <v>18</v>
      </c>
      <c r="C60" s="16" t="s">
        <v>67</v>
      </c>
      <c r="D60" s="22">
        <v>1</v>
      </c>
    </row>
    <row r="61" spans="1:11" x14ac:dyDescent="0.25">
      <c r="A61" s="16"/>
      <c r="B61" s="16"/>
      <c r="C61" s="16" t="s">
        <v>68</v>
      </c>
      <c r="D61" s="22">
        <v>3</v>
      </c>
    </row>
    <row r="62" spans="1:11" x14ac:dyDescent="0.25">
      <c r="A62" s="16"/>
      <c r="B62" s="16"/>
      <c r="C62" s="16" t="s">
        <v>69</v>
      </c>
      <c r="D62" s="22">
        <v>2</v>
      </c>
    </row>
    <row r="63" spans="1:11" x14ac:dyDescent="0.25">
      <c r="A63" s="16"/>
      <c r="B63" s="16"/>
      <c r="C63" s="16" t="s">
        <v>70</v>
      </c>
      <c r="D63" s="22">
        <v>9.31</v>
      </c>
    </row>
    <row r="64" spans="1:11" x14ac:dyDescent="0.25">
      <c r="A64" s="16"/>
      <c r="B64" s="16"/>
      <c r="C64" s="23" t="s">
        <v>21</v>
      </c>
      <c r="D64" s="24">
        <f>SUM(D30:D63)</f>
        <v>116.45</v>
      </c>
      <c r="E64" s="25"/>
      <c r="F64" s="26"/>
      <c r="H64" s="7"/>
      <c r="I64" s="7"/>
      <c r="J64" s="7"/>
      <c r="K64" s="7"/>
    </row>
    <row r="65" spans="2:11" x14ac:dyDescent="0.25">
      <c r="H65" s="7"/>
      <c r="I65" s="7"/>
      <c r="J65" s="7"/>
      <c r="K65" s="27"/>
    </row>
    <row r="66" spans="2:11" x14ac:dyDescent="0.25">
      <c r="H66" s="7"/>
      <c r="I66" s="7"/>
      <c r="J66" s="7"/>
      <c r="K66" s="27"/>
    </row>
    <row r="67" spans="2:11" x14ac:dyDescent="0.25">
      <c r="H67" s="7"/>
      <c r="I67" s="7"/>
      <c r="J67" s="7"/>
      <c r="K67" s="27"/>
    </row>
    <row r="68" spans="2:11" x14ac:dyDescent="0.25">
      <c r="H68" s="7"/>
      <c r="I68" s="7"/>
      <c r="J68" s="7"/>
      <c r="K68" s="27"/>
    </row>
    <row r="69" spans="2:11" x14ac:dyDescent="0.25">
      <c r="B69" s="2" t="s">
        <v>33</v>
      </c>
    </row>
    <row r="70" spans="2:11" x14ac:dyDescent="0.25">
      <c r="H70" s="7"/>
      <c r="I70" s="7"/>
      <c r="J70" s="7"/>
      <c r="K70" s="7"/>
    </row>
    <row r="71" spans="2:11" x14ac:dyDescent="0.25">
      <c r="H71" s="7"/>
      <c r="I71" s="7"/>
      <c r="J71" s="7"/>
      <c r="K71" s="7"/>
    </row>
    <row r="72" spans="2:11" x14ac:dyDescent="0.25">
      <c r="H72" s="7"/>
      <c r="I72" s="7"/>
      <c r="J72" s="7"/>
      <c r="K72" s="28"/>
    </row>
    <row r="73" spans="2:11" x14ac:dyDescent="0.25">
      <c r="H73" s="7"/>
      <c r="I73" s="7"/>
      <c r="J73" s="7"/>
      <c r="K73" s="7"/>
    </row>
    <row r="74" spans="2:11" x14ac:dyDescent="0.25">
      <c r="H74" s="7"/>
      <c r="I74" s="7"/>
      <c r="J74" s="7"/>
      <c r="K74" s="7"/>
    </row>
    <row r="75" spans="2:11" x14ac:dyDescent="0.25">
      <c r="H75" s="7"/>
      <c r="I75" s="7"/>
      <c r="J75" s="7"/>
      <c r="K75" s="7"/>
    </row>
    <row r="76" spans="2:11" x14ac:dyDescent="0.25">
      <c r="H76" s="7"/>
      <c r="I76" s="7"/>
      <c r="J76" s="7"/>
      <c r="K76" s="7"/>
    </row>
    <row r="77" spans="2:11" x14ac:dyDescent="0.25">
      <c r="H77" s="7"/>
      <c r="I77" s="7"/>
      <c r="J77" s="7"/>
      <c r="K77" s="7"/>
    </row>
    <row r="78" spans="2:11" x14ac:dyDescent="0.25">
      <c r="H78" s="7"/>
      <c r="I78" s="7"/>
      <c r="J78" s="7"/>
      <c r="K78" s="7"/>
    </row>
    <row r="79" spans="2:11" x14ac:dyDescent="0.25">
      <c r="H79" s="7"/>
      <c r="I79" s="7"/>
      <c r="J79" s="7"/>
      <c r="K79" s="7"/>
    </row>
    <row r="80" spans="2:11" x14ac:dyDescent="0.25">
      <c r="H80" s="7"/>
      <c r="I80" s="7"/>
      <c r="J80" s="7"/>
      <c r="K80" s="7"/>
    </row>
    <row r="81" spans="8:11" x14ac:dyDescent="0.25">
      <c r="H81" s="7"/>
      <c r="I81" s="7"/>
      <c r="J81" s="7"/>
      <c r="K81" s="7"/>
    </row>
    <row r="82" spans="8:11" x14ac:dyDescent="0.25">
      <c r="H82" s="7"/>
      <c r="I82" s="7"/>
      <c r="J82" s="7"/>
      <c r="K82" s="7"/>
    </row>
    <row r="83" spans="8:11" x14ac:dyDescent="0.25">
      <c r="H83" s="7"/>
      <c r="I83" s="7"/>
      <c r="J83" s="7"/>
      <c r="K83" s="7"/>
    </row>
    <row r="84" spans="8:11" x14ac:dyDescent="0.25">
      <c r="H84" s="7"/>
      <c r="I84" s="7"/>
      <c r="J84" s="7"/>
      <c r="K84" s="7"/>
    </row>
  </sheetData>
  <mergeCells count="22">
    <mergeCell ref="A27:C27"/>
    <mergeCell ref="B15:C15"/>
    <mergeCell ref="B17:C17"/>
    <mergeCell ref="B19:C19"/>
    <mergeCell ref="B25:C25"/>
    <mergeCell ref="A26:C26"/>
    <mergeCell ref="B20:C20"/>
    <mergeCell ref="B21:C21"/>
    <mergeCell ref="B16:C16"/>
    <mergeCell ref="B22:C22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2014-07-24T10:47:05Z</dcterms:modified>
</cp:coreProperties>
</file>