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</definedNames>
  <calcPr calcId="145621"/>
</workbook>
</file>

<file path=xl/calcChain.xml><?xml version="1.0" encoding="utf-8"?>
<calcChain xmlns="http://schemas.openxmlformats.org/spreadsheetml/2006/main">
  <c r="E34" i="2" l="1"/>
  <c r="E33" i="2"/>
  <c r="E31" i="2"/>
  <c r="E30" i="2"/>
  <c r="E29" i="2"/>
  <c r="E28" i="2"/>
  <c r="E37" i="2" s="1"/>
  <c r="B58" i="2" s="1"/>
  <c r="H41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<sst xmlns="http://schemas.openxmlformats.org/spreadsheetml/2006/main" count="130" uniqueCount="63">
  <si>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</si>
  <si>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</si>
  <si>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</si>
  <si>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</si>
  <si>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</si>
  <si>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</si>
  <si>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</si>
  <si>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</si>
  <si>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</si>
  <si>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</si>
  <si>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</si>
  <si>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</si>
  <si>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</si>
  <si>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</si>
  <si>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</si>
  <si>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</si>
  <si>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</si>
  <si>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</si>
  <si>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</si>
  <si>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</si>
  <si>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</si>
  <si>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</si>
  <si>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</si>
  <si>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</si>
  <si>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</si>
  <si>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</si>
  <si>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</si>
  <si>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</si>
  <si>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</si>
  <si>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</si>
  <si>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</si>
  <si>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</si>
  <si>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</si>
  <si>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</si>
  <si>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</si>
  <si>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</si>
  <si>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</si>
  <si>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</si>
  <si>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30.04.2013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</si>
  <si>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</si>
  <si>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</si>
  <si>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Кальченко Николая Васильевича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</si>
  <si>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</si>
  <si>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Кальченко Н.В.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</si>
  <si>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</si>
  <si>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</si>
  <si>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</si>
  <si>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</si>
  <si>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</si>
  <si>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восемь( прописью) рублей 92 копейки.</t>
    </r>
  </si>
  <si>
    <t>"30" 06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</si>
  <si>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</si>
  <si>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на начало года</t>
  </si>
  <si>
    <t>оплачено</t>
  </si>
  <si>
    <t>остаток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</si>
  <si>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</si>
  <si>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</si>
  <si>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</si>
  <si>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</si>
  <si>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</si>
  <si>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</si>
  <si>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</si>
  <si>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восемьсот шестьдесят четыре ( прописью) рубля 82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</si>
</sst>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activeCell="A31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7" t="s">
        <v>12</v>
      </c>
      <c r="B1" s="37"/>
      <c r="C1" s="37"/>
      <c r="D1" s="37"/>
      <c r="E1" s="37"/>
    </row>
    <row r="2" spans="1:5" ht="32.25" customHeight="1" x14ac:dyDescent="0.25">
      <c r="A2" s="35" t="s">
        <v>13</v>
      </c>
      <c r="B2" s="36"/>
      <c r="C2" s="36"/>
      <c r="D2" s="36"/>
      <c r="E2" s="3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0" t="s">
        <v>15</v>
      </c>
      <c r="E4" s="4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4" t="s">
        <v>0</v>
      </c>
      <c r="B6" s="34"/>
      <c r="C6" s="34"/>
      <c r="D6" s="34"/>
      <c r="E6" s="34"/>
    </row>
    <row r="7" spans="1:5" x14ac:dyDescent="0.25">
      <c r="A7" s="38" t="s">
        <v>37</v>
      </c>
      <c r="B7" s="38"/>
      <c r="C7" s="38"/>
      <c r="D7" s="38"/>
      <c r="E7" s="38"/>
    </row>
    <row r="8" spans="1:5" x14ac:dyDescent="0.25">
      <c r="A8" s="39" t="s">
        <v>1</v>
      </c>
      <c r="B8" s="39"/>
      <c r="C8" s="39"/>
      <c r="D8" s="39"/>
      <c r="E8" s="39"/>
    </row>
    <row r="9" spans="1:5" ht="7.5" customHeight="1" x14ac:dyDescent="0.25">
      <c r="A9" s="33"/>
      <c r="B9" s="33"/>
      <c r="C9" s="33"/>
      <c r="D9" s="33"/>
      <c r="E9" s="33"/>
    </row>
    <row r="10" spans="1:5" x14ac:dyDescent="0.25">
      <c r="A10" s="34" t="s">
        <v>41</v>
      </c>
      <c r="B10" s="34"/>
      <c r="C10" s="34"/>
      <c r="D10" s="34"/>
      <c r="E10" s="34"/>
    </row>
    <row r="11" spans="1:5" ht="22.5" customHeight="1" x14ac:dyDescent="0.25">
      <c r="A11" s="41" t="s">
        <v>16</v>
      </c>
      <c r="B11" s="42"/>
      <c r="C11" s="42"/>
      <c r="D11" s="42"/>
      <c r="E11" s="42"/>
    </row>
    <row r="12" spans="1:5" ht="9" customHeight="1" x14ac:dyDescent="0.25">
      <c r="A12" s="33"/>
      <c r="B12" s="33"/>
      <c r="C12" s="33"/>
      <c r="D12" s="33"/>
      <c r="E12" s="33"/>
    </row>
    <row r="13" spans="1:5" ht="30.75" customHeight="1" x14ac:dyDescent="0.25">
      <c r="A13" s="34" t="s">
        <v>38</v>
      </c>
      <c r="B13" s="34"/>
      <c r="C13" s="34"/>
      <c r="D13" s="34"/>
      <c r="E13" s="34"/>
    </row>
    <row r="14" spans="1:5" x14ac:dyDescent="0.25">
      <c r="A14" s="39" t="s">
        <v>17</v>
      </c>
      <c r="B14" s="33"/>
      <c r="C14" s="33"/>
      <c r="D14" s="33"/>
      <c r="E14" s="33"/>
    </row>
    <row r="15" spans="1:5" x14ac:dyDescent="0.25">
      <c r="A15" s="33"/>
      <c r="B15" s="33"/>
      <c r="C15" s="33"/>
      <c r="D15" s="33"/>
      <c r="E15" s="33"/>
    </row>
    <row r="16" spans="1:5" x14ac:dyDescent="0.25">
      <c r="A16" s="34" t="s">
        <v>32</v>
      </c>
      <c r="B16" s="34"/>
      <c r="C16" s="34"/>
      <c r="D16" s="34"/>
      <c r="E16" s="34"/>
    </row>
    <row r="17" spans="1:7" ht="11.25" customHeight="1" x14ac:dyDescent="0.25">
      <c r="A17" s="39" t="s">
        <v>2</v>
      </c>
      <c r="B17" s="33"/>
      <c r="C17" s="33"/>
      <c r="D17" s="33"/>
      <c r="E17" s="3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4" t="s">
        <v>33</v>
      </c>
      <c r="B19" s="34"/>
      <c r="C19" s="34"/>
      <c r="D19" s="34"/>
      <c r="E19" s="34"/>
    </row>
    <row r="20" spans="1:7" ht="10.5" customHeight="1" x14ac:dyDescent="0.25">
      <c r="A20" s="39" t="s">
        <v>18</v>
      </c>
      <c r="B20" s="33"/>
      <c r="C20" s="33"/>
      <c r="D20" s="33"/>
      <c r="E20" s="33"/>
    </row>
    <row r="21" spans="1:7" x14ac:dyDescent="0.25">
      <c r="A21" s="33"/>
      <c r="B21" s="33"/>
      <c r="C21" s="33"/>
      <c r="D21" s="33"/>
      <c r="E21" s="33"/>
    </row>
    <row r="22" spans="1:7" ht="30.75" customHeight="1" x14ac:dyDescent="0.25">
      <c r="A22" s="34" t="s">
        <v>19</v>
      </c>
      <c r="B22" s="34"/>
      <c r="C22" s="34"/>
      <c r="D22" s="34"/>
      <c r="E22" s="34"/>
    </row>
    <row r="23" spans="1:7" x14ac:dyDescent="0.25">
      <c r="A23" s="33"/>
      <c r="B23" s="33"/>
      <c r="C23" s="33"/>
      <c r="D23" s="33"/>
      <c r="E23" s="33"/>
    </row>
    <row r="24" spans="1:7" ht="63.75" customHeight="1" x14ac:dyDescent="0.25">
      <c r="A24" s="34" t="s">
        <v>39</v>
      </c>
      <c r="B24" s="34"/>
      <c r="C24" s="34"/>
      <c r="D24" s="34"/>
      <c r="E24" s="34"/>
    </row>
    <row r="25" spans="1:7" ht="33.75" customHeight="1" x14ac:dyDescent="0.25">
      <c r="A25" s="43" t="s">
        <v>40</v>
      </c>
      <c r="B25" s="43"/>
      <c r="C25" s="43"/>
      <c r="D25" s="43"/>
      <c r="E25" s="43"/>
    </row>
    <row r="26" spans="1:7" x14ac:dyDescent="0.25">
      <c r="A26" s="43"/>
      <c r="B26" s="43"/>
      <c r="C26" s="43"/>
      <c r="D26" s="43"/>
      <c r="E26" s="43"/>
      <c r="F26" s="2">
        <v>200.9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1169.2379999999998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1.6</v>
      </c>
      <c r="E30" s="10">
        <f>D30*F26*G26</f>
        <v>964.32000000000016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1.23</v>
      </c>
      <c r="E33" s="10">
        <f>D33*F26*G26</f>
        <v>741.32100000000003</v>
      </c>
    </row>
    <row r="34" spans="1:5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5" x14ac:dyDescent="0.25">
      <c r="A35" s="21" t="s">
        <v>46</v>
      </c>
      <c r="B35" s="22" t="s">
        <v>47</v>
      </c>
      <c r="C35" s="23" t="s">
        <v>48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6008.9190000000008</v>
      </c>
    </row>
    <row r="39" spans="1:5" ht="42.75" customHeight="1" x14ac:dyDescent="0.25">
      <c r="A39" s="34" t="s">
        <v>49</v>
      </c>
      <c r="B39" s="34"/>
      <c r="C39" s="34"/>
      <c r="D39" s="34"/>
      <c r="E39" s="34"/>
    </row>
    <row r="40" spans="1:5" ht="30" customHeight="1" x14ac:dyDescent="0.25">
      <c r="A40" s="34" t="s">
        <v>23</v>
      </c>
      <c r="B40" s="34"/>
      <c r="C40" s="34"/>
      <c r="D40" s="34"/>
      <c r="E40" s="34"/>
    </row>
    <row r="41" spans="1:5" x14ac:dyDescent="0.25">
      <c r="A41" s="34" t="s">
        <v>22</v>
      </c>
      <c r="B41" s="34"/>
      <c r="C41" s="34"/>
      <c r="D41" s="34"/>
      <c r="E41" s="34"/>
    </row>
    <row r="42" spans="1:5" ht="31.5" customHeight="1" x14ac:dyDescent="0.25">
      <c r="A42" s="34" t="s">
        <v>44</v>
      </c>
      <c r="B42" s="34"/>
      <c r="C42" s="34"/>
      <c r="D42" s="34"/>
      <c r="E42" s="34"/>
    </row>
    <row r="43" spans="1:5" x14ac:dyDescent="0.25">
      <c r="A43" s="34" t="s">
        <v>20</v>
      </c>
      <c r="B43" s="34"/>
      <c r="C43" s="34"/>
      <c r="D43" s="34"/>
      <c r="E43" s="34"/>
    </row>
    <row r="44" spans="1:5" x14ac:dyDescent="0.25">
      <c r="A44" s="45" t="s">
        <v>6</v>
      </c>
      <c r="B44" s="45"/>
      <c r="C44" s="45"/>
      <c r="D44" s="45"/>
      <c r="E44" s="45"/>
    </row>
    <row r="45" spans="1:5" x14ac:dyDescent="0.25">
      <c r="A45" s="34" t="s">
        <v>20</v>
      </c>
      <c r="B45" s="34"/>
      <c r="C45" s="34"/>
      <c r="D45" s="34"/>
      <c r="E45" s="34"/>
    </row>
    <row r="46" spans="1:5" x14ac:dyDescent="0.25">
      <c r="A46" s="46" t="s">
        <v>42</v>
      </c>
      <c r="B46" s="46"/>
      <c r="C46" s="46"/>
      <c r="D46" s="46"/>
      <c r="E46" s="46"/>
    </row>
    <row r="47" spans="1:5" ht="11.25" customHeight="1" x14ac:dyDescent="0.25">
      <c r="B47" s="44" t="s">
        <v>21</v>
      </c>
      <c r="C47" s="44"/>
      <c r="D47" s="44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47" t="s">
        <v>43</v>
      </c>
      <c r="B49" s="47"/>
      <c r="C49" s="47"/>
      <c r="D49" s="47"/>
      <c r="E49" s="47"/>
    </row>
    <row r="50" spans="1:5" ht="11.25" customHeight="1" x14ac:dyDescent="0.25">
      <c r="B50" s="44" t="s">
        <v>21</v>
      </c>
      <c r="C50" s="44"/>
      <c r="D50" s="44"/>
      <c r="E50" s="8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40" zoomScaleNormal="100" zoomScaleSheetLayoutView="100" workbookViewId="0">
      <selection activeCell="A45" sqref="A45:E45"/>
    </sheetView>
  </sheetViews>
  <sheetFormatPr defaultRowHeight="15" x14ac:dyDescent="0.25"/>
  <cols>
    <col min="1" max="1" width="31.5703125" style="18" customWidth="1"/>
    <col min="2" max="2" width="20.28515625" style="18" customWidth="1"/>
    <col min="3" max="3" width="13" style="18" customWidth="1"/>
    <col min="4" max="4" width="16.140625" style="18" customWidth="1"/>
    <col min="5" max="5" width="14.140625" style="18" customWidth="1"/>
    <col min="6" max="7" width="9.140625" style="18"/>
    <col min="8" max="8" width="16" style="18" customWidth="1"/>
    <col min="9" max="16384" width="9.140625" style="18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35" t="s">
        <v>13</v>
      </c>
      <c r="B2" s="35"/>
      <c r="C2" s="35"/>
      <c r="D2" s="35"/>
      <c r="E2" s="35"/>
    </row>
    <row r="3" spans="1:5" x14ac:dyDescent="0.25">
      <c r="A3" s="19"/>
      <c r="B3" s="19"/>
      <c r="C3" s="19"/>
      <c r="D3" s="19"/>
      <c r="E3" s="19"/>
    </row>
    <row r="4" spans="1:5" s="30" customFormat="1" ht="15.75" x14ac:dyDescent="0.25">
      <c r="A4" s="7" t="s">
        <v>14</v>
      </c>
      <c r="B4" s="29"/>
      <c r="C4" s="29"/>
      <c r="D4" s="40" t="s">
        <v>50</v>
      </c>
      <c r="E4" s="40"/>
    </row>
    <row r="5" spans="1:5" x14ac:dyDescent="0.25">
      <c r="A5" s="19"/>
      <c r="B5" s="19"/>
      <c r="C5" s="19"/>
      <c r="D5" s="19"/>
      <c r="E5" s="19"/>
    </row>
    <row r="6" spans="1:5" x14ac:dyDescent="0.25">
      <c r="A6" s="34" t="s">
        <v>0</v>
      </c>
      <c r="B6" s="34"/>
      <c r="C6" s="34"/>
      <c r="D6" s="34"/>
      <c r="E6" s="34"/>
    </row>
    <row r="7" spans="1:5" x14ac:dyDescent="0.25">
      <c r="A7" s="38" t="s">
        <v>37</v>
      </c>
      <c r="B7" s="38"/>
      <c r="C7" s="38"/>
      <c r="D7" s="38"/>
      <c r="E7" s="38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3"/>
      <c r="B9" s="33"/>
      <c r="C9" s="33"/>
      <c r="D9" s="33"/>
      <c r="E9" s="33"/>
    </row>
    <row r="10" spans="1:5" x14ac:dyDescent="0.25">
      <c r="A10" s="34" t="s">
        <v>41</v>
      </c>
      <c r="B10" s="34"/>
      <c r="C10" s="34"/>
      <c r="D10" s="34"/>
      <c r="E10" s="34"/>
    </row>
    <row r="11" spans="1:5" ht="27.75" customHeight="1" x14ac:dyDescent="0.25">
      <c r="A11" s="41" t="s">
        <v>51</v>
      </c>
      <c r="B11" s="42"/>
      <c r="C11" s="42"/>
      <c r="D11" s="42"/>
      <c r="E11" s="42"/>
    </row>
    <row r="12" spans="1:5" x14ac:dyDescent="0.25">
      <c r="A12" s="33"/>
      <c r="B12" s="33"/>
      <c r="C12" s="33"/>
      <c r="D12" s="33"/>
      <c r="E12" s="33"/>
    </row>
    <row r="13" spans="1:5" x14ac:dyDescent="0.25">
      <c r="A13" s="34" t="s">
        <v>38</v>
      </c>
      <c r="B13" s="34"/>
      <c r="C13" s="34"/>
      <c r="D13" s="34"/>
      <c r="E13" s="34"/>
    </row>
    <row r="14" spans="1:5" x14ac:dyDescent="0.25">
      <c r="A14" s="39" t="s">
        <v>17</v>
      </c>
      <c r="B14" s="33"/>
      <c r="C14" s="33"/>
      <c r="D14" s="33"/>
      <c r="E14" s="33"/>
    </row>
    <row r="15" spans="1:5" x14ac:dyDescent="0.25">
      <c r="A15" s="33"/>
      <c r="B15" s="33"/>
      <c r="C15" s="33"/>
      <c r="D15" s="33"/>
      <c r="E15" s="33"/>
    </row>
    <row r="16" spans="1:5" x14ac:dyDescent="0.25">
      <c r="A16" s="34" t="s">
        <v>32</v>
      </c>
      <c r="B16" s="34"/>
      <c r="C16" s="34"/>
      <c r="D16" s="34"/>
      <c r="E16" s="34"/>
    </row>
    <row r="17" spans="1:7" ht="11.25" customHeight="1" x14ac:dyDescent="0.25">
      <c r="A17" s="39" t="s">
        <v>2</v>
      </c>
      <c r="B17" s="33"/>
      <c r="C17" s="33"/>
      <c r="D17" s="33"/>
      <c r="E17" s="33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34" t="s">
        <v>33</v>
      </c>
      <c r="B19" s="34"/>
      <c r="C19" s="34"/>
      <c r="D19" s="34"/>
      <c r="E19" s="34"/>
    </row>
    <row r="20" spans="1:7" ht="10.5" customHeight="1" x14ac:dyDescent="0.25">
      <c r="A20" s="39" t="s">
        <v>18</v>
      </c>
      <c r="B20" s="33"/>
      <c r="C20" s="33"/>
      <c r="D20" s="33"/>
      <c r="E20" s="33"/>
    </row>
    <row r="21" spans="1:7" x14ac:dyDescent="0.25">
      <c r="A21" s="33"/>
      <c r="B21" s="33"/>
      <c r="C21" s="33"/>
      <c r="D21" s="33"/>
      <c r="E21" s="33"/>
    </row>
    <row r="22" spans="1:7" ht="30.75" customHeight="1" x14ac:dyDescent="0.25">
      <c r="A22" s="34" t="s">
        <v>19</v>
      </c>
      <c r="B22" s="34"/>
      <c r="C22" s="34"/>
      <c r="D22" s="34"/>
      <c r="E22" s="34"/>
    </row>
    <row r="23" spans="1:7" x14ac:dyDescent="0.25">
      <c r="A23" s="33"/>
      <c r="B23" s="33"/>
      <c r="C23" s="33"/>
      <c r="D23" s="33"/>
      <c r="E23" s="33"/>
    </row>
    <row r="24" spans="1:7" ht="63.75" customHeight="1" x14ac:dyDescent="0.25">
      <c r="A24" s="34" t="s">
        <v>39</v>
      </c>
      <c r="B24" s="34"/>
      <c r="C24" s="34"/>
      <c r="D24" s="34"/>
      <c r="E24" s="34"/>
    </row>
    <row r="25" spans="1:7" ht="33.75" customHeight="1" x14ac:dyDescent="0.25">
      <c r="A25" s="43" t="s">
        <v>40</v>
      </c>
      <c r="B25" s="43"/>
      <c r="C25" s="43"/>
      <c r="D25" s="43"/>
      <c r="E25" s="43"/>
    </row>
    <row r="26" spans="1:7" x14ac:dyDescent="0.25">
      <c r="A26" s="43"/>
      <c r="B26" s="43"/>
      <c r="C26" s="43"/>
      <c r="D26" s="43"/>
      <c r="E26" s="43"/>
      <c r="F26" s="18">
        <v>200.9</v>
      </c>
      <c r="G26" s="18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60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8.25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5.75" thickBot="1" x14ac:dyDescent="0.3">
      <c r="A35" s="25" t="s">
        <v>46</v>
      </c>
      <c r="B35" s="26" t="s">
        <v>61</v>
      </c>
      <c r="C35" s="27" t="s">
        <v>48</v>
      </c>
      <c r="D35" s="27"/>
      <c r="E35" s="28">
        <v>108.55</v>
      </c>
    </row>
    <row r="36" spans="1:8" x14ac:dyDescent="0.25">
      <c r="A36" s="9"/>
      <c r="B36" s="11"/>
      <c r="C36" s="3"/>
      <c r="D36" s="3"/>
      <c r="E36" s="10"/>
    </row>
    <row r="37" spans="1:8" s="31" customFormat="1" ht="14.25" x14ac:dyDescent="0.2">
      <c r="A37" s="13" t="s">
        <v>36</v>
      </c>
      <c r="B37" s="14"/>
      <c r="C37" s="15"/>
      <c r="D37" s="15"/>
      <c r="E37" s="16">
        <f>SUM(E28:E36)</f>
        <v>6864.8170000000009</v>
      </c>
    </row>
    <row r="39" spans="1:8" ht="30.75" customHeight="1" x14ac:dyDescent="0.25">
      <c r="A39" s="34" t="s">
        <v>62</v>
      </c>
      <c r="B39" s="34"/>
      <c r="C39" s="34"/>
      <c r="D39" s="34"/>
      <c r="E39" s="34"/>
      <c r="F39" s="34" t="s">
        <v>52</v>
      </c>
      <c r="G39" s="34"/>
      <c r="H39" s="18">
        <v>4522.55</v>
      </c>
    </row>
    <row r="40" spans="1:8" ht="29.25" customHeight="1" x14ac:dyDescent="0.25">
      <c r="A40" s="34" t="s">
        <v>23</v>
      </c>
      <c r="B40" s="34"/>
      <c r="C40" s="34"/>
      <c r="D40" s="34"/>
      <c r="E40" s="34"/>
      <c r="F40" s="18" t="s">
        <v>53</v>
      </c>
    </row>
    <row r="41" spans="1:8" x14ac:dyDescent="0.25">
      <c r="A41" s="34" t="s">
        <v>22</v>
      </c>
      <c r="B41" s="34"/>
      <c r="C41" s="34"/>
      <c r="D41" s="34"/>
      <c r="E41" s="34"/>
      <c r="F41" s="31" t="s">
        <v>54</v>
      </c>
      <c r="G41" s="31"/>
      <c r="H41" s="32">
        <f>H39+H40-E37</f>
        <v>-2342.2670000000007</v>
      </c>
    </row>
    <row r="42" spans="1:8" x14ac:dyDescent="0.25">
      <c r="A42" s="34" t="s">
        <v>44</v>
      </c>
      <c r="B42" s="34"/>
      <c r="C42" s="34"/>
      <c r="D42" s="34"/>
      <c r="E42" s="34"/>
    </row>
    <row r="43" spans="1:8" x14ac:dyDescent="0.25">
      <c r="A43" s="34" t="s">
        <v>20</v>
      </c>
      <c r="B43" s="34"/>
      <c r="C43" s="34"/>
      <c r="D43" s="34"/>
      <c r="E43" s="34"/>
    </row>
    <row r="44" spans="1:8" x14ac:dyDescent="0.25">
      <c r="A44" s="45" t="s">
        <v>6</v>
      </c>
      <c r="B44" s="45"/>
      <c r="C44" s="45"/>
      <c r="D44" s="45"/>
      <c r="E44" s="45"/>
    </row>
    <row r="45" spans="1:8" x14ac:dyDescent="0.25">
      <c r="A45" s="34" t="s">
        <v>20</v>
      </c>
      <c r="B45" s="34"/>
      <c r="C45" s="34"/>
      <c r="D45" s="34"/>
      <c r="E45" s="34"/>
    </row>
    <row r="46" spans="1:8" x14ac:dyDescent="0.25">
      <c r="A46" s="46" t="s">
        <v>42</v>
      </c>
      <c r="B46" s="46"/>
      <c r="C46" s="46"/>
      <c r="D46" s="46"/>
      <c r="E46" s="46"/>
    </row>
    <row r="47" spans="1:8" x14ac:dyDescent="0.25">
      <c r="B47" s="44" t="s">
        <v>21</v>
      </c>
      <c r="C47" s="44"/>
      <c r="D47" s="44"/>
      <c r="E47" s="8" t="s">
        <v>7</v>
      </c>
    </row>
    <row r="48" spans="1:8" x14ac:dyDescent="0.25">
      <c r="A48" s="20"/>
      <c r="B48" s="20"/>
      <c r="C48" s="20"/>
      <c r="D48" s="20"/>
      <c r="E48" s="20"/>
    </row>
    <row r="49" spans="1:5" x14ac:dyDescent="0.25">
      <c r="A49" s="47" t="s">
        <v>43</v>
      </c>
      <c r="B49" s="47"/>
      <c r="C49" s="47"/>
      <c r="D49" s="47"/>
      <c r="E49" s="47"/>
    </row>
    <row r="50" spans="1:5" x14ac:dyDescent="0.25">
      <c r="B50" s="44" t="s">
        <v>21</v>
      </c>
      <c r="C50" s="44"/>
      <c r="D50" s="44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49">
        <v>4522.55</v>
      </c>
    </row>
    <row r="56" spans="1:5" s="2" customFormat="1" ht="15.75" x14ac:dyDescent="0.25">
      <c r="A56" s="50" t="s">
        <v>58</v>
      </c>
      <c r="B56" s="51">
        <v>18050.849999999999</v>
      </c>
    </row>
    <row r="57" spans="1:5" s="2" customFormat="1" x14ac:dyDescent="0.25">
      <c r="A57" s="2" t="s">
        <v>59</v>
      </c>
      <c r="B57" s="51">
        <v>14796</v>
      </c>
    </row>
    <row r="58" spans="1:5" s="2" customFormat="1" x14ac:dyDescent="0.25">
      <c r="A58" s="52" t="s">
        <v>60</v>
      </c>
      <c r="B58" s="49">
        <f>B55+B57-('1 кв.'!E37+'2 кв.'!E37)</f>
        <v>6444.8139999999985</v>
      </c>
    </row>
  </sheetData>
  <mergeCells count="35">
    <mergeCell ref="A46:E46"/>
    <mergeCell ref="B47:D47"/>
    <mergeCell ref="A49:E49"/>
    <mergeCell ref="B50:D50"/>
    <mergeCell ref="F39:G39"/>
    <mergeCell ref="A40:E40"/>
    <mergeCell ref="A41:E41"/>
    <mergeCell ref="A42:E42"/>
    <mergeCell ref="A43:E43"/>
    <mergeCell ref="A44:E44"/>
    <mergeCell ref="A45:E45"/>
    <mergeCell ref="A39:E39"/>
    <mergeCell ref="A22:E22"/>
    <mergeCell ref="A23:E23"/>
    <mergeCell ref="A24:E24"/>
    <mergeCell ref="A25:E25"/>
    <mergeCell ref="A26:E26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8:E8"/>
    <mergeCell ref="A1:E1"/>
    <mergeCell ref="A2:E2"/>
    <mergeCell ref="D4:E4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2016-08-02T13:39:47Z</dcterms:modified>
</cp:coreProperties>
</file>