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Лист1!$A$1:$D$40</definedName>
  </definedNames>
  <calcPr calcId="145621"/>
</workbook>
</file>

<file path=xl/calcChain.xml><?xml version="1.0" encoding="utf-8"?>
<calcChain xmlns="http://schemas.openxmlformats.org/spreadsheetml/2006/main">
  <c r="D37" i="1" l="1"/>
  <c r="H23" i="1" s="1"/>
  <c r="D22" i="1" l="1"/>
  <c r="D9" i="1" l="1"/>
  <c r="D23" i="1" l="1"/>
</calcChain>
</file>

<file path=xl/sharedStrings.xml><?xml version="1.0" encoding="utf-8"?>
<sst xmlns="http://schemas.openxmlformats.org/spreadsheetml/2006/main" count="49" uniqueCount="46">
  <si>
    <t>ОТЧЕТ</t>
  </si>
  <si>
    <t>О ВЫПОЛНЕННЫХ РАБОТАХ И ДВИЖЕНИИ  СРЕДСТВ</t>
  </si>
  <si>
    <t>Остаток по лицевому счету на начало года:</t>
  </si>
  <si>
    <t xml:space="preserve">Доход: </t>
  </si>
  <si>
    <t>Софинансирование</t>
  </si>
  <si>
    <t>Итого доходов:</t>
  </si>
  <si>
    <t>Расходы:</t>
  </si>
  <si>
    <t>Заработная плата рабочих, за вып.работы по нарядам</t>
  </si>
  <si>
    <t>Списание материалов</t>
  </si>
  <si>
    <t>Расходы по уборке территории</t>
  </si>
  <si>
    <t>Расходы по вывозу мусора</t>
  </si>
  <si>
    <t>Аварийно-диспетчерская служба</t>
  </si>
  <si>
    <t>Итого расходов:</t>
  </si>
  <si>
    <t>месяц</t>
  </si>
  <si>
    <t>подразд.</t>
  </si>
  <si>
    <t>Наименование работ</t>
  </si>
  <si>
    <t>трудозатр</t>
  </si>
  <si>
    <t>ч-час</t>
  </si>
  <si>
    <t>строители</t>
  </si>
  <si>
    <t>электрики</t>
  </si>
  <si>
    <t>ИТОГО, чел/часов</t>
  </si>
  <si>
    <t>январь</t>
  </si>
  <si>
    <t>февраль</t>
  </si>
  <si>
    <t>март</t>
  </si>
  <si>
    <t>Общехозяйственные расходы</t>
  </si>
  <si>
    <t>Обслуживание ПУ тепловой энергии</t>
  </si>
  <si>
    <t>Обслуживание газ.сетей</t>
  </si>
  <si>
    <t>Общепроизводственные расходы</t>
  </si>
  <si>
    <t>по ж.д. ул.Свердлова,35/1</t>
  </si>
  <si>
    <t>Обслуживание ПУ ХВС</t>
  </si>
  <si>
    <t>сантехники</t>
  </si>
  <si>
    <t>Расходы по уборке подъездов</t>
  </si>
  <si>
    <t>Остаток по лицевому счету на конец  периода :</t>
  </si>
  <si>
    <t>Составил:  инженер ПТО___________________________ Ю.А. Филиппенко</t>
  </si>
  <si>
    <t xml:space="preserve">Осмотр канализации </t>
  </si>
  <si>
    <t xml:space="preserve">Прочистка канализации в подвале </t>
  </si>
  <si>
    <t>Прочистка кухонного стояка канализации (кв. 9)</t>
  </si>
  <si>
    <t>Замена светильника в подъезде</t>
  </si>
  <si>
    <t>Осмотр кровли</t>
  </si>
  <si>
    <t>очистка отливов от снега</t>
  </si>
  <si>
    <t>замена ламп и светильника на лестничной площадке (кв.34)</t>
  </si>
  <si>
    <t>Осмотр счетчиков тепла</t>
  </si>
  <si>
    <t>демонтаж, монтаж и пробивка канализации в подвале (кв.13)</t>
  </si>
  <si>
    <t>выгрузка и установка контейнера</t>
  </si>
  <si>
    <t>НА ЛИЦЕВОМ СЧЕТЕ  ЗА  1 квартал 2014 г.</t>
  </si>
  <si>
    <t>Предъявлено населению 107226,15 в т.ч. оплачено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</si>
</sst>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/>
    <xf numFmtId="0" fontId="2" fillId="0" borderId="0" xfId="0" applyFont="1" applyAlignment="1"/>
    <xf numFmtId="4" fontId="1" fillId="0" borderId="0" xfId="0" applyNumberFormat="1" applyFont="1"/>
    <xf numFmtId="0" fontId="2" fillId="0" borderId="0" xfId="0" applyFont="1" applyAlignment="1">
      <alignment horizontal="center"/>
    </xf>
    <xf numFmtId="4" fontId="2" fillId="0" borderId="0" xfId="0" applyNumberFormat="1" applyFont="1"/>
    <xf numFmtId="0" fontId="2" fillId="0" borderId="0" xfId="0" applyFont="1" applyBorder="1"/>
    <xf numFmtId="4" fontId="2" fillId="0" borderId="0" xfId="0" applyNumberFormat="1" applyFont="1" applyBorder="1"/>
    <xf numFmtId="4" fontId="2" fillId="0" borderId="0" xfId="0" applyNumberFormat="1" applyFont="1" applyFill="1" applyBorder="1"/>
    <xf numFmtId="0" fontId="2" fillId="0" borderId="0" xfId="0" applyFont="1" applyBorder="1" applyAlignment="1">
      <alignment horizontal="left"/>
    </xf>
    <xf numFmtId="4" fontId="1" fillId="0" borderId="0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Fill="1" applyBorder="1"/>
    <xf numFmtId="0" fontId="2" fillId="0" borderId="3" xfId="0" applyFont="1" applyBorder="1" applyAlignment="1"/>
    <xf numFmtId="0" fontId="2" fillId="0" borderId="3" xfId="0" applyFont="1" applyBorder="1" applyAlignment="1">
      <alignment horizontal="right"/>
    </xf>
    <xf numFmtId="0" fontId="2" fillId="0" borderId="3" xfId="0" applyFont="1" applyBorder="1" applyAlignment="1">
      <alignment wrapText="1"/>
    </xf>
    <xf numFmtId="0" fontId="1" fillId="0" borderId="3" xfId="0" applyFont="1" applyBorder="1"/>
    <xf numFmtId="0" fontId="3" fillId="0" borderId="3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742950</xdr:colOff>
      <xdr:row>36</xdr:row>
      <xdr:rowOff>0</xdr:rowOff>
    </xdr:from>
    <xdr:to>
      <xdr:col>2</xdr:col>
      <xdr:colOff>819150</xdr:colOff>
      <xdr:row>37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66925" y="8096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tabSelected="1" view="pageBreakPreview" topLeftCell="A10" zoomScaleNormal="100" zoomScaleSheetLayoutView="100" workbookViewId="0">
      <selection activeCell="D35" sqref="D35"/>
    </sheetView>
  </sheetViews>
  <sheetFormatPr defaultRowHeight="15.75" x14ac:dyDescent="0.25"/>
  <cols>
    <col min="1" max="1" width="11.7109375" style="1" customWidth="1"/>
    <col min="2" max="2" width="14.28515625" style="1" customWidth="1"/>
    <col min="3" max="3" width="59.85546875" style="1" customWidth="1"/>
    <col min="4" max="4" width="12.140625" style="1" customWidth="1"/>
    <col min="5" max="16384" width="9.140625" style="1"/>
  </cols>
  <sheetData>
    <row r="1" spans="1:4" x14ac:dyDescent="0.25">
      <c r="A1" s="25" t="s">
        <v>0</v>
      </c>
      <c r="B1" s="25"/>
      <c r="C1" s="25"/>
      <c r="D1" s="25"/>
    </row>
    <row r="2" spans="1:4" x14ac:dyDescent="0.25">
      <c r="A2" s="22" t="s">
        <v>1</v>
      </c>
      <c r="B2" s="22"/>
      <c r="C2" s="22"/>
      <c r="D2" s="22"/>
    </row>
    <row r="3" spans="1:4" x14ac:dyDescent="0.25">
      <c r="A3" s="22" t="s">
        <v>44</v>
      </c>
      <c r="B3" s="22"/>
      <c r="C3" s="22"/>
      <c r="D3" s="22"/>
    </row>
    <row r="4" spans="1:4" x14ac:dyDescent="0.25">
      <c r="A4" s="25" t="s">
        <v>28</v>
      </c>
      <c r="B4" s="25"/>
      <c r="C4" s="25"/>
      <c r="D4" s="25"/>
    </row>
    <row r="5" spans="1:4" x14ac:dyDescent="0.25">
      <c r="A5" s="22"/>
      <c r="B5" s="22"/>
      <c r="C5" s="22"/>
    </row>
    <row r="6" spans="1:4" x14ac:dyDescent="0.25">
      <c r="A6" s="2" t="s">
        <v>2</v>
      </c>
      <c r="B6" s="2"/>
      <c r="C6" s="2"/>
      <c r="D6" s="3">
        <v>23987.46</v>
      </c>
    </row>
    <row r="7" spans="1:4" ht="14.25" customHeight="1" x14ac:dyDescent="0.25">
      <c r="A7" s="4" t="s">
        <v>3</v>
      </c>
      <c r="B7" s="24" t="s">
        <v>45</v>
      </c>
      <c r="C7" s="24"/>
      <c r="D7" s="5">
        <v>106321.81</v>
      </c>
    </row>
    <row r="8" spans="1:4" x14ac:dyDescent="0.25">
      <c r="A8" s="4"/>
      <c r="B8" s="24" t="s">
        <v>4</v>
      </c>
      <c r="C8" s="24"/>
      <c r="D8" s="5">
        <v>0</v>
      </c>
    </row>
    <row r="9" spans="1:4" x14ac:dyDescent="0.25">
      <c r="A9" s="4"/>
      <c r="B9" s="24" t="s">
        <v>5</v>
      </c>
      <c r="C9" s="24"/>
      <c r="D9" s="3">
        <f>D7+D8</f>
        <v>106321.81</v>
      </c>
    </row>
    <row r="10" spans="1:4" x14ac:dyDescent="0.25">
      <c r="B10" s="24"/>
      <c r="C10" s="24"/>
      <c r="D10" s="5"/>
    </row>
    <row r="11" spans="1:4" x14ac:dyDescent="0.25">
      <c r="A11" s="6" t="s">
        <v>6</v>
      </c>
      <c r="B11" s="6" t="s">
        <v>7</v>
      </c>
      <c r="C11" s="6"/>
      <c r="D11" s="7">
        <v>2152.86</v>
      </c>
    </row>
    <row r="12" spans="1:4" x14ac:dyDescent="0.25">
      <c r="A12" s="6"/>
      <c r="B12" s="23" t="s">
        <v>8</v>
      </c>
      <c r="C12" s="23"/>
      <c r="D12" s="8">
        <v>668.5</v>
      </c>
    </row>
    <row r="13" spans="1:4" x14ac:dyDescent="0.25">
      <c r="A13" s="6"/>
      <c r="B13" s="23" t="s">
        <v>9</v>
      </c>
      <c r="C13" s="23"/>
      <c r="D13" s="8">
        <v>9666.58</v>
      </c>
    </row>
    <row r="14" spans="1:4" x14ac:dyDescent="0.25">
      <c r="A14" s="6"/>
      <c r="B14" s="23" t="s">
        <v>31</v>
      </c>
      <c r="C14" s="23"/>
      <c r="D14" s="8">
        <v>7668.21</v>
      </c>
    </row>
    <row r="15" spans="1:4" x14ac:dyDescent="0.25">
      <c r="A15" s="6"/>
      <c r="B15" s="23" t="s">
        <v>10</v>
      </c>
      <c r="C15" s="23"/>
      <c r="D15" s="8">
        <v>13175.37</v>
      </c>
    </row>
    <row r="16" spans="1:4" x14ac:dyDescent="0.25">
      <c r="A16" s="6"/>
      <c r="B16" s="9" t="s">
        <v>11</v>
      </c>
      <c r="C16" s="9"/>
      <c r="D16" s="8">
        <v>10456.65</v>
      </c>
    </row>
    <row r="17" spans="1:8" x14ac:dyDescent="0.25">
      <c r="A17" s="6"/>
      <c r="B17" s="23" t="s">
        <v>25</v>
      </c>
      <c r="C17" s="23"/>
      <c r="D17" s="8">
        <v>2649</v>
      </c>
    </row>
    <row r="18" spans="1:8" x14ac:dyDescent="0.25">
      <c r="A18" s="6"/>
      <c r="B18" s="23" t="s">
        <v>29</v>
      </c>
      <c r="C18" s="23"/>
      <c r="D18" s="8">
        <v>627.39</v>
      </c>
    </row>
    <row r="19" spans="1:8" x14ac:dyDescent="0.25">
      <c r="A19" s="6"/>
      <c r="B19" s="23" t="s">
        <v>26</v>
      </c>
      <c r="C19" s="23"/>
      <c r="D19" s="8">
        <v>766.83</v>
      </c>
    </row>
    <row r="20" spans="1:8" x14ac:dyDescent="0.25">
      <c r="A20" s="6"/>
      <c r="B20" s="9" t="s">
        <v>27</v>
      </c>
      <c r="C20" s="9"/>
      <c r="D20" s="8">
        <v>11153.76</v>
      </c>
    </row>
    <row r="21" spans="1:8" x14ac:dyDescent="0.25">
      <c r="A21" s="6"/>
      <c r="B21" s="9" t="s">
        <v>24</v>
      </c>
      <c r="C21" s="9"/>
      <c r="D21" s="8">
        <v>26490.18</v>
      </c>
    </row>
    <row r="22" spans="1:8" x14ac:dyDescent="0.25">
      <c r="A22" s="6"/>
      <c r="B22" s="23" t="s">
        <v>12</v>
      </c>
      <c r="C22" s="23"/>
      <c r="D22" s="10">
        <f>SUM(D11:D21)</f>
        <v>85475.330000000016</v>
      </c>
    </row>
    <row r="23" spans="1:8" x14ac:dyDescent="0.25">
      <c r="A23" s="23" t="s">
        <v>32</v>
      </c>
      <c r="B23" s="23"/>
      <c r="C23" s="23"/>
      <c r="D23" s="10">
        <f>D6+D9-D22</f>
        <v>44833.939999999973</v>
      </c>
      <c r="H23" s="1">
        <f>D37*99.21</f>
        <v>2152.857</v>
      </c>
    </row>
    <row r="24" spans="1:8" x14ac:dyDescent="0.25">
      <c r="A24" s="22"/>
      <c r="B24" s="22"/>
      <c r="C24" s="22"/>
    </row>
    <row r="25" spans="1:8" x14ac:dyDescent="0.25">
      <c r="A25" s="11" t="s">
        <v>13</v>
      </c>
      <c r="B25" s="11" t="s">
        <v>14</v>
      </c>
      <c r="C25" s="11" t="s">
        <v>15</v>
      </c>
      <c r="D25" s="12" t="s">
        <v>16</v>
      </c>
    </row>
    <row r="26" spans="1:8" x14ac:dyDescent="0.25">
      <c r="A26" s="13"/>
      <c r="B26" s="13"/>
      <c r="C26" s="13"/>
      <c r="D26" s="14" t="s">
        <v>17</v>
      </c>
    </row>
    <row r="27" spans="1:8" x14ac:dyDescent="0.25">
      <c r="A27" s="15" t="s">
        <v>21</v>
      </c>
      <c r="B27" s="15" t="s">
        <v>30</v>
      </c>
      <c r="C27" s="16" t="s">
        <v>34</v>
      </c>
      <c r="D27" s="15">
        <v>1</v>
      </c>
    </row>
    <row r="28" spans="1:8" x14ac:dyDescent="0.25">
      <c r="A28" s="15"/>
      <c r="B28" s="15"/>
      <c r="C28" s="15" t="s">
        <v>35</v>
      </c>
      <c r="D28" s="17">
        <v>2</v>
      </c>
    </row>
    <row r="29" spans="1:8" x14ac:dyDescent="0.25">
      <c r="A29" s="15"/>
      <c r="B29" s="15"/>
      <c r="C29" s="15" t="s">
        <v>36</v>
      </c>
      <c r="D29" s="15">
        <v>1</v>
      </c>
    </row>
    <row r="30" spans="1:8" x14ac:dyDescent="0.25">
      <c r="A30" s="15" t="s">
        <v>22</v>
      </c>
      <c r="B30" s="15" t="s">
        <v>19</v>
      </c>
      <c r="C30" s="15" t="s">
        <v>37</v>
      </c>
      <c r="D30" s="17">
        <v>2</v>
      </c>
    </row>
    <row r="31" spans="1:8" x14ac:dyDescent="0.25">
      <c r="A31" s="15"/>
      <c r="B31" s="15" t="s">
        <v>18</v>
      </c>
      <c r="C31" s="15" t="s">
        <v>38</v>
      </c>
      <c r="D31" s="15">
        <v>0.8</v>
      </c>
    </row>
    <row r="32" spans="1:8" x14ac:dyDescent="0.25">
      <c r="A32" s="15"/>
      <c r="B32" s="15"/>
      <c r="C32" s="15" t="s">
        <v>39</v>
      </c>
      <c r="D32" s="18">
        <v>6</v>
      </c>
    </row>
    <row r="33" spans="1:4" x14ac:dyDescent="0.25">
      <c r="A33" s="15" t="s">
        <v>23</v>
      </c>
      <c r="B33" s="15" t="s">
        <v>19</v>
      </c>
      <c r="C33" s="15" t="s">
        <v>40</v>
      </c>
      <c r="D33" s="17">
        <v>2</v>
      </c>
    </row>
    <row r="34" spans="1:4" x14ac:dyDescent="0.25">
      <c r="A34" s="15"/>
      <c r="B34" s="15"/>
      <c r="C34" s="15" t="s">
        <v>41</v>
      </c>
      <c r="D34" s="15">
        <v>1.5</v>
      </c>
    </row>
    <row r="35" spans="1:4" x14ac:dyDescent="0.25">
      <c r="A35" s="15"/>
      <c r="B35" s="15" t="s">
        <v>30</v>
      </c>
      <c r="C35" s="15" t="s">
        <v>42</v>
      </c>
      <c r="D35" s="17">
        <v>5</v>
      </c>
    </row>
    <row r="36" spans="1:4" x14ac:dyDescent="0.25">
      <c r="A36" s="15"/>
      <c r="B36" s="15" t="s">
        <v>18</v>
      </c>
      <c r="C36" s="19" t="s">
        <v>43</v>
      </c>
      <c r="D36" s="15">
        <v>0.4</v>
      </c>
    </row>
    <row r="37" spans="1:4" x14ac:dyDescent="0.25">
      <c r="A37" s="15"/>
      <c r="B37" s="15"/>
      <c r="C37" s="20" t="s">
        <v>20</v>
      </c>
      <c r="D37" s="21">
        <f>SUM(D27:D36)</f>
        <v>21.7</v>
      </c>
    </row>
    <row r="40" spans="1:4" x14ac:dyDescent="0.25">
      <c r="B40" s="1" t="s">
        <v>33</v>
      </c>
    </row>
  </sheetData>
  <mergeCells count="19">
    <mergeCell ref="A1:D1"/>
    <mergeCell ref="A2:D2"/>
    <mergeCell ref="A3:D3"/>
    <mergeCell ref="A4:D4"/>
    <mergeCell ref="A5:C5"/>
    <mergeCell ref="B7:C7"/>
    <mergeCell ref="B8:C8"/>
    <mergeCell ref="B9:C9"/>
    <mergeCell ref="B10:C10"/>
    <mergeCell ref="B12:C12"/>
    <mergeCell ref="A24:C24"/>
    <mergeCell ref="B13:C13"/>
    <mergeCell ref="B15:C15"/>
    <mergeCell ref="B17:C17"/>
    <mergeCell ref="B22:C22"/>
    <mergeCell ref="A23:C23"/>
    <mergeCell ref="B19:C19"/>
    <mergeCell ref="B18:C18"/>
    <mergeCell ref="B14:C14"/>
  </mergeCell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2014-04-24T10:56:33Z</dcterms:modified>
</cp:coreProperties>
</file>