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Лист1!$A$1:$D$46</definedName>
  </definedNames>
  <calcPr calcId="145621"/>
</workbook>
</file>

<file path=xl/calcChain.xml><?xml version="1.0" encoding="utf-8"?>
<calcChain xmlns="http://schemas.openxmlformats.org/spreadsheetml/2006/main">
  <c r="D43" i="1" l="1"/>
  <c r="D19" i="1" l="1"/>
  <c r="D9" i="1"/>
  <c r="D20" i="1" l="1"/>
</calcChain>
</file>

<file path=xl/sharedStrings.xml><?xml version="1.0" encoding="utf-8"?>
<sst xmlns="http://schemas.openxmlformats.org/spreadsheetml/2006/main" count="65" uniqueCount="55">
  <si>
    <t>ОТЧЕТ</t>
  </si>
  <si>
    <t>О ВЫПОЛНЕННЫХ РАБОТАХ И ДВИЖЕНИИ  СРЕДСТВ</t>
  </si>
  <si>
    <t>Остаток по лицевому счету на начало года:</t>
  </si>
  <si>
    <t xml:space="preserve">Доход: </t>
  </si>
  <si>
    <t>Софинансирование</t>
  </si>
  <si>
    <t>Итого доходов:</t>
  </si>
  <si>
    <t>Расходы:</t>
  </si>
  <si>
    <t>Заработная плата рабочих, за вып.работы по нарядам</t>
  </si>
  <si>
    <t>Списание материалов</t>
  </si>
  <si>
    <t>Расходы по уборке территории</t>
  </si>
  <si>
    <t>Расходы по вывозу мусора</t>
  </si>
  <si>
    <t>Аварийно-диспетчерская служба</t>
  </si>
  <si>
    <t>Итого расходов:</t>
  </si>
  <si>
    <t>месяц</t>
  </si>
  <si>
    <t>подразд.</t>
  </si>
  <si>
    <t>Наименование работ</t>
  </si>
  <si>
    <t>трудозатр</t>
  </si>
  <si>
    <t>ч-час</t>
  </si>
  <si>
    <t>сантехники</t>
  </si>
  <si>
    <t>строители</t>
  </si>
  <si>
    <t>электрики</t>
  </si>
  <si>
    <t>ИТОГО, чел/часов</t>
  </si>
  <si>
    <t>март</t>
  </si>
  <si>
    <t>Общехозяйственные расходы</t>
  </si>
  <si>
    <t>Обслуживание газ.сетей</t>
  </si>
  <si>
    <t>Общепроизводственные расходы</t>
  </si>
  <si>
    <t>по ж.д. ул.Свердлова,17</t>
  </si>
  <si>
    <t>Остаток по лицевому счету на конец периода:</t>
  </si>
  <si>
    <t>Составил:  инженер ПТО___________________________ Ю.А. Филиппенко</t>
  </si>
  <si>
    <t>Осмотр эл.щитов (кв.4)</t>
  </si>
  <si>
    <t>осмотр освещения на лестничных площадках и в подвалах</t>
  </si>
  <si>
    <t>Осмотр КНС, перепись мат-в на замену фанового стояка (кв.5)</t>
  </si>
  <si>
    <t>Замена фанового стояка (кв.5)</t>
  </si>
  <si>
    <t xml:space="preserve">замер лавочек </t>
  </si>
  <si>
    <t>апрель</t>
  </si>
  <si>
    <t>ремонт 1-й лавочки 2 под. (кв.4)</t>
  </si>
  <si>
    <t>разгрузка песка в ручную на детскую площадку</t>
  </si>
  <si>
    <t>май</t>
  </si>
  <si>
    <t>Замена ламп в тамбуре и над подъездом</t>
  </si>
  <si>
    <t xml:space="preserve">покос травы </t>
  </si>
  <si>
    <t>осмотр и ремонт системы водоснабжения в подвале  (кв.4)</t>
  </si>
  <si>
    <t>июнь</t>
  </si>
  <si>
    <t>осмотр, перекрытие воды . Установка хомута на стояке ХВС (кв.9)</t>
  </si>
  <si>
    <t>изготовление брусьев, установка по  месту на лавочки (кв.4)</t>
  </si>
  <si>
    <t>июль</t>
  </si>
  <si>
    <t>Покраска скамеек (кв.11)</t>
  </si>
  <si>
    <t>покос травы (кв.3)</t>
  </si>
  <si>
    <t>сентябрь</t>
  </si>
  <si>
    <t xml:space="preserve">осмотр и ревизия эл.сетей, ВРУ </t>
  </si>
  <si>
    <t>покраска почтовых ящиков (кв.4)</t>
  </si>
  <si>
    <t>Осмотр радиатора отопления по соединениям (кв.16)</t>
  </si>
  <si>
    <t>устранение течи по гайке радиатора (кв.12)</t>
  </si>
  <si>
    <t>устранение течи по гайке радиатора (кв.8)</t>
  </si>
  <si>
    <t>НА ЛИЦЕВОМ СЧЕТЕ  ЗА 9 месяцев 2014 г.</t>
  </si>
  <si>
    <t>Предъявлено населению 87857,87 в т.ч. оплачено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</si>
</sst>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2" fillId="0" borderId="0" xfId="0" applyFont="1"/>
    <xf numFmtId="0" fontId="2" fillId="0" borderId="0" xfId="0" applyFont="1" applyAlignment="1"/>
    <xf numFmtId="4" fontId="1" fillId="0" borderId="0" xfId="0" applyNumberFormat="1" applyFont="1"/>
    <xf numFmtId="0" fontId="2" fillId="0" borderId="0" xfId="0" applyFont="1" applyAlignment="1">
      <alignment horizontal="center"/>
    </xf>
    <xf numFmtId="4" fontId="2" fillId="0" borderId="0" xfId="0" applyNumberFormat="1" applyFont="1"/>
    <xf numFmtId="0" fontId="2" fillId="0" borderId="0" xfId="0" applyFont="1" applyBorder="1"/>
    <xf numFmtId="4" fontId="2" fillId="0" borderId="0" xfId="0" applyNumberFormat="1" applyFont="1" applyBorder="1"/>
    <xf numFmtId="4" fontId="2" fillId="0" borderId="0" xfId="0" applyNumberFormat="1" applyFont="1" applyFill="1" applyBorder="1"/>
    <xf numFmtId="0" fontId="2" fillId="0" borderId="0" xfId="0" applyFont="1" applyBorder="1" applyAlignment="1">
      <alignment horizontal="left"/>
    </xf>
    <xf numFmtId="4" fontId="1" fillId="0" borderId="0" xfId="0" applyNumberFormat="1" applyFont="1" applyBorder="1"/>
    <xf numFmtId="0" fontId="2" fillId="0" borderId="1" xfId="0" applyFont="1" applyBorder="1" applyAlignment="1">
      <alignment horizontal="center"/>
    </xf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2" xfId="0" applyFont="1" applyBorder="1"/>
    <xf numFmtId="0" fontId="2" fillId="0" borderId="3" xfId="0" applyFont="1" applyBorder="1"/>
    <xf numFmtId="0" fontId="2" fillId="0" borderId="3" xfId="0" applyFont="1" applyBorder="1" applyAlignment="1">
      <alignment wrapText="1"/>
    </xf>
    <xf numFmtId="0" fontId="2" fillId="0" borderId="4" xfId="0" applyFont="1" applyFill="1" applyBorder="1"/>
    <xf numFmtId="0" fontId="2" fillId="0" borderId="3" xfId="0" applyFont="1" applyFill="1" applyBorder="1" applyAlignment="1">
      <alignment wrapText="1"/>
    </xf>
    <xf numFmtId="0" fontId="2" fillId="0" borderId="2" xfId="0" applyFont="1" applyBorder="1" applyAlignment="1"/>
    <xf numFmtId="0" fontId="2" fillId="0" borderId="3" xfId="0" applyFont="1" applyBorder="1" applyAlignment="1">
      <alignment vertical="center"/>
    </xf>
    <xf numFmtId="0" fontId="1" fillId="0" borderId="3" xfId="0" applyFont="1" applyBorder="1"/>
    <xf numFmtId="0" fontId="3" fillId="0" borderId="3" xfId="0" applyFont="1" applyBorder="1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742950</xdr:colOff>
      <xdr:row>42</xdr:row>
      <xdr:rowOff>0</xdr:rowOff>
    </xdr:from>
    <xdr:to>
      <xdr:col>2</xdr:col>
      <xdr:colOff>819150</xdr:colOff>
      <xdr:row>43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066925" y="8096250"/>
          <a:ext cx="76200" cy="2000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6"/>
  <sheetViews>
    <sheetView tabSelected="1" view="pageBreakPreview" zoomScaleNormal="100" zoomScaleSheetLayoutView="100" workbookViewId="0">
      <selection activeCell="B14" sqref="B14:C14"/>
    </sheetView>
  </sheetViews>
  <sheetFormatPr defaultRowHeight="15.75" x14ac:dyDescent="0.25"/>
  <cols>
    <col min="1" max="1" width="11.7109375" style="1" customWidth="1"/>
    <col min="2" max="2" width="14.28515625" style="1" customWidth="1"/>
    <col min="3" max="3" width="59.85546875" style="1" customWidth="1"/>
    <col min="4" max="4" width="12.140625" style="1" customWidth="1"/>
    <col min="5" max="16384" width="9.140625" style="1"/>
  </cols>
  <sheetData>
    <row r="1" spans="1:4" x14ac:dyDescent="0.25">
      <c r="A1" s="23" t="s">
        <v>0</v>
      </c>
      <c r="B1" s="23"/>
      <c r="C1" s="23"/>
      <c r="D1" s="23"/>
    </row>
    <row r="2" spans="1:4" x14ac:dyDescent="0.25">
      <c r="A2" s="24" t="s">
        <v>1</v>
      </c>
      <c r="B2" s="24"/>
      <c r="C2" s="24"/>
      <c r="D2" s="24"/>
    </row>
    <row r="3" spans="1:4" x14ac:dyDescent="0.25">
      <c r="A3" s="24" t="s">
        <v>53</v>
      </c>
      <c r="B3" s="24"/>
      <c r="C3" s="24"/>
      <c r="D3" s="24"/>
    </row>
    <row r="4" spans="1:4" x14ac:dyDescent="0.25">
      <c r="A4" s="23" t="s">
        <v>26</v>
      </c>
      <c r="B4" s="23"/>
      <c r="C4" s="23"/>
      <c r="D4" s="23"/>
    </row>
    <row r="5" spans="1:4" x14ac:dyDescent="0.25">
      <c r="A5" s="24"/>
      <c r="B5" s="24"/>
      <c r="C5" s="24"/>
    </row>
    <row r="6" spans="1:4" x14ac:dyDescent="0.25">
      <c r="A6" s="2" t="s">
        <v>2</v>
      </c>
      <c r="B6" s="2"/>
      <c r="C6" s="2"/>
      <c r="D6" s="3">
        <v>-54741.42</v>
      </c>
    </row>
    <row r="7" spans="1:4" ht="14.25" customHeight="1" x14ac:dyDescent="0.25">
      <c r="A7" s="4" t="s">
        <v>3</v>
      </c>
      <c r="B7" s="25" t="s">
        <v>54</v>
      </c>
      <c r="C7" s="25"/>
      <c r="D7" s="5">
        <v>83885.19</v>
      </c>
    </row>
    <row r="8" spans="1:4" x14ac:dyDescent="0.25">
      <c r="A8" s="4"/>
      <c r="B8" s="25" t="s">
        <v>4</v>
      </c>
      <c r="C8" s="25"/>
      <c r="D8" s="5">
        <v>0</v>
      </c>
    </row>
    <row r="9" spans="1:4" x14ac:dyDescent="0.25">
      <c r="A9" s="4"/>
      <c r="B9" s="25" t="s">
        <v>5</v>
      </c>
      <c r="C9" s="25"/>
      <c r="D9" s="3">
        <f>D7+D8</f>
        <v>83885.19</v>
      </c>
    </row>
    <row r="10" spans="1:4" x14ac:dyDescent="0.25">
      <c r="B10" s="25"/>
      <c r="C10" s="25"/>
      <c r="D10" s="5"/>
    </row>
    <row r="11" spans="1:4" x14ac:dyDescent="0.25">
      <c r="A11" s="6" t="s">
        <v>6</v>
      </c>
      <c r="B11" s="6" t="s">
        <v>7</v>
      </c>
      <c r="C11" s="6"/>
      <c r="D11" s="7">
        <v>4629.1400000000003</v>
      </c>
    </row>
    <row r="12" spans="1:4" x14ac:dyDescent="0.25">
      <c r="A12" s="6"/>
      <c r="B12" s="26" t="s">
        <v>8</v>
      </c>
      <c r="C12" s="26"/>
      <c r="D12" s="8">
        <v>1709.84</v>
      </c>
    </row>
    <row r="13" spans="1:4" x14ac:dyDescent="0.25">
      <c r="A13" s="6"/>
      <c r="B13" s="26" t="s">
        <v>9</v>
      </c>
      <c r="C13" s="26"/>
      <c r="D13" s="8">
        <v>8082</v>
      </c>
    </row>
    <row r="14" spans="1:4" x14ac:dyDescent="0.25">
      <c r="A14" s="6"/>
      <c r="B14" s="26" t="s">
        <v>10</v>
      </c>
      <c r="C14" s="26"/>
      <c r="D14" s="8">
        <v>12464.07</v>
      </c>
    </row>
    <row r="15" spans="1:4" x14ac:dyDescent="0.25">
      <c r="A15" s="6"/>
      <c r="B15" s="9" t="s">
        <v>11</v>
      </c>
      <c r="C15" s="9"/>
      <c r="D15" s="8">
        <v>9737.5499999999993</v>
      </c>
    </row>
    <row r="16" spans="1:4" x14ac:dyDescent="0.25">
      <c r="A16" s="6"/>
      <c r="B16" s="26" t="s">
        <v>24</v>
      </c>
      <c r="C16" s="26"/>
      <c r="D16" s="8">
        <v>973.8</v>
      </c>
    </row>
    <row r="17" spans="1:4" x14ac:dyDescent="0.25">
      <c r="A17" s="6"/>
      <c r="B17" s="9" t="s">
        <v>25</v>
      </c>
      <c r="C17" s="9"/>
      <c r="D17" s="8">
        <v>10386.719999999999</v>
      </c>
    </row>
    <row r="18" spans="1:4" x14ac:dyDescent="0.25">
      <c r="A18" s="6"/>
      <c r="B18" s="9" t="s">
        <v>23</v>
      </c>
      <c r="C18" s="9"/>
      <c r="D18" s="8">
        <v>24668.46</v>
      </c>
    </row>
    <row r="19" spans="1:4" x14ac:dyDescent="0.25">
      <c r="A19" s="6"/>
      <c r="B19" s="26" t="s">
        <v>12</v>
      </c>
      <c r="C19" s="26"/>
      <c r="D19" s="10">
        <f>SUM(D11:D18)</f>
        <v>72651.58</v>
      </c>
    </row>
    <row r="20" spans="1:4" x14ac:dyDescent="0.25">
      <c r="A20" s="26" t="s">
        <v>27</v>
      </c>
      <c r="B20" s="26"/>
      <c r="C20" s="26"/>
      <c r="D20" s="10">
        <f>D6+D9-D19</f>
        <v>-43507.81</v>
      </c>
    </row>
    <row r="21" spans="1:4" x14ac:dyDescent="0.25">
      <c r="A21" s="24"/>
      <c r="B21" s="24"/>
      <c r="C21" s="24"/>
    </row>
    <row r="22" spans="1:4" x14ac:dyDescent="0.25">
      <c r="A22" s="11" t="s">
        <v>13</v>
      </c>
      <c r="B22" s="11" t="s">
        <v>14</v>
      </c>
      <c r="C22" s="11" t="s">
        <v>15</v>
      </c>
      <c r="D22" s="12" t="s">
        <v>16</v>
      </c>
    </row>
    <row r="23" spans="1:4" x14ac:dyDescent="0.25">
      <c r="A23" s="13"/>
      <c r="B23" s="13"/>
      <c r="C23" s="13"/>
      <c r="D23" s="14" t="s">
        <v>17</v>
      </c>
    </row>
    <row r="24" spans="1:4" x14ac:dyDescent="0.25">
      <c r="A24" s="15" t="s">
        <v>22</v>
      </c>
      <c r="B24" s="15" t="s">
        <v>20</v>
      </c>
      <c r="C24" s="16" t="s">
        <v>29</v>
      </c>
      <c r="D24" s="15">
        <v>0.5</v>
      </c>
    </row>
    <row r="25" spans="1:4" x14ac:dyDescent="0.25">
      <c r="A25" s="17"/>
      <c r="B25" s="17"/>
      <c r="C25" s="18" t="s">
        <v>30</v>
      </c>
      <c r="D25" s="19">
        <v>0.36</v>
      </c>
    </row>
    <row r="26" spans="1:4" ht="31.5" x14ac:dyDescent="0.25">
      <c r="A26" s="15"/>
      <c r="B26" s="20" t="s">
        <v>18</v>
      </c>
      <c r="C26" s="18" t="s">
        <v>31</v>
      </c>
      <c r="D26" s="15">
        <v>0.3</v>
      </c>
    </row>
    <row r="27" spans="1:4" x14ac:dyDescent="0.25">
      <c r="A27" s="15"/>
      <c r="B27" s="15"/>
      <c r="C27" s="18" t="s">
        <v>32</v>
      </c>
      <c r="D27" s="15">
        <v>6.7</v>
      </c>
    </row>
    <row r="28" spans="1:4" x14ac:dyDescent="0.25">
      <c r="A28" s="15"/>
      <c r="B28" s="15" t="s">
        <v>19</v>
      </c>
      <c r="C28" s="18" t="s">
        <v>33</v>
      </c>
      <c r="D28" s="15">
        <v>1</v>
      </c>
    </row>
    <row r="29" spans="1:4" x14ac:dyDescent="0.25">
      <c r="A29" s="15" t="s">
        <v>34</v>
      </c>
      <c r="B29" s="15" t="s">
        <v>19</v>
      </c>
      <c r="C29" s="16" t="s">
        <v>35</v>
      </c>
      <c r="D29" s="15">
        <v>3</v>
      </c>
    </row>
    <row r="30" spans="1:4" x14ac:dyDescent="0.25">
      <c r="A30" s="15"/>
      <c r="B30" s="15"/>
      <c r="C30" s="16" t="s">
        <v>36</v>
      </c>
      <c r="D30" s="15">
        <v>0.5</v>
      </c>
    </row>
    <row r="31" spans="1:4" x14ac:dyDescent="0.25">
      <c r="A31" s="15" t="s">
        <v>37</v>
      </c>
      <c r="B31" s="15" t="s">
        <v>20</v>
      </c>
      <c r="C31" s="16" t="s">
        <v>38</v>
      </c>
      <c r="D31" s="15">
        <v>2</v>
      </c>
    </row>
    <row r="32" spans="1:4" x14ac:dyDescent="0.25">
      <c r="A32" s="15"/>
      <c r="B32" s="15" t="s">
        <v>19</v>
      </c>
      <c r="C32" s="16" t="s">
        <v>39</v>
      </c>
      <c r="D32" s="15">
        <v>3.2</v>
      </c>
    </row>
    <row r="33" spans="1:4" ht="31.5" x14ac:dyDescent="0.25">
      <c r="A33" s="15"/>
      <c r="B33" s="15" t="s">
        <v>18</v>
      </c>
      <c r="C33" s="16" t="s">
        <v>40</v>
      </c>
      <c r="D33" s="15">
        <v>4</v>
      </c>
    </row>
    <row r="34" spans="1:4" ht="31.5" x14ac:dyDescent="0.25">
      <c r="A34" s="15" t="s">
        <v>41</v>
      </c>
      <c r="B34" s="15" t="s">
        <v>18</v>
      </c>
      <c r="C34" s="16" t="s">
        <v>42</v>
      </c>
      <c r="D34" s="15">
        <v>1.1000000000000001</v>
      </c>
    </row>
    <row r="35" spans="1:4" ht="31.5" x14ac:dyDescent="0.25">
      <c r="A35" s="15"/>
      <c r="B35" s="15" t="s">
        <v>19</v>
      </c>
      <c r="C35" s="16" t="s">
        <v>43</v>
      </c>
      <c r="D35" s="15">
        <v>11</v>
      </c>
    </row>
    <row r="36" spans="1:4" x14ac:dyDescent="0.25">
      <c r="A36" s="15" t="s">
        <v>44</v>
      </c>
      <c r="B36" s="15" t="s">
        <v>19</v>
      </c>
      <c r="C36" s="16" t="s">
        <v>45</v>
      </c>
      <c r="D36" s="15">
        <v>3</v>
      </c>
    </row>
    <row r="37" spans="1:4" x14ac:dyDescent="0.25">
      <c r="A37" s="15"/>
      <c r="B37" s="15"/>
      <c r="C37" s="16" t="s">
        <v>46</v>
      </c>
      <c r="D37" s="15">
        <v>5</v>
      </c>
    </row>
    <row r="38" spans="1:4" x14ac:dyDescent="0.25">
      <c r="A38" s="15" t="s">
        <v>47</v>
      </c>
      <c r="B38" s="15" t="s">
        <v>20</v>
      </c>
      <c r="C38" s="16" t="s">
        <v>48</v>
      </c>
      <c r="D38" s="15">
        <v>2</v>
      </c>
    </row>
    <row r="39" spans="1:4" x14ac:dyDescent="0.25">
      <c r="A39" s="15"/>
      <c r="B39" s="15" t="s">
        <v>19</v>
      </c>
      <c r="C39" s="16" t="s">
        <v>49</v>
      </c>
      <c r="D39" s="15">
        <v>1</v>
      </c>
    </row>
    <row r="40" spans="1:4" x14ac:dyDescent="0.25">
      <c r="A40" s="15"/>
      <c r="B40" s="15" t="s">
        <v>18</v>
      </c>
      <c r="C40" s="16" t="s">
        <v>50</v>
      </c>
      <c r="D40" s="15">
        <v>1</v>
      </c>
    </row>
    <row r="41" spans="1:4" x14ac:dyDescent="0.25">
      <c r="A41" s="15"/>
      <c r="B41" s="15"/>
      <c r="C41" s="16" t="s">
        <v>51</v>
      </c>
      <c r="D41" s="15">
        <v>0.5</v>
      </c>
    </row>
    <row r="42" spans="1:4" x14ac:dyDescent="0.25">
      <c r="A42" s="15"/>
      <c r="B42" s="15"/>
      <c r="C42" s="16" t="s">
        <v>52</v>
      </c>
      <c r="D42" s="15">
        <v>0.5</v>
      </c>
    </row>
    <row r="43" spans="1:4" x14ac:dyDescent="0.25">
      <c r="A43" s="15"/>
      <c r="B43" s="15"/>
      <c r="C43" s="21" t="s">
        <v>21</v>
      </c>
      <c r="D43" s="22">
        <f>SUM(D24:D42)</f>
        <v>46.66</v>
      </c>
    </row>
    <row r="46" spans="1:4" x14ac:dyDescent="0.25">
      <c r="B46" s="1" t="s">
        <v>28</v>
      </c>
    </row>
  </sheetData>
  <mergeCells count="16">
    <mergeCell ref="A21:C21"/>
    <mergeCell ref="B13:C13"/>
    <mergeCell ref="B14:C14"/>
    <mergeCell ref="B19:C19"/>
    <mergeCell ref="A20:C20"/>
    <mergeCell ref="B16:C16"/>
    <mergeCell ref="B7:C7"/>
    <mergeCell ref="B8:C8"/>
    <mergeCell ref="B9:C9"/>
    <mergeCell ref="B10:C10"/>
    <mergeCell ref="B12:C12"/>
    <mergeCell ref="A1:D1"/>
    <mergeCell ref="A2:D2"/>
    <mergeCell ref="A3:D3"/>
    <mergeCell ref="A4:D4"/>
    <mergeCell ref="A5:C5"/>
  </mergeCells>
  <pageMargins left="0.25" right="0.25" top="0.75" bottom="0.75" header="0.3" footer="0.3"/>
  <pageSetup paperSize="9" scale="9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dcterms:created xsi:type="dcterms:W3CDTF">2006-09-16T00:00:00Z</dcterms:created>
  <dcterms:modified xsi:type="dcterms:W3CDTF">2014-10-28T07:05:33Z</dcterms:modified>
</cp:coreProperties>
</file>