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Лист1!$A$1:$D$57</definedName>
  </definedNames>
  <calcPr calcId="145621" iterateDelta="1E-4"/>
</workbook>
</file>

<file path=xl/calcChain.xml><?xml version="1.0" encoding="utf-8"?>
<calcChain xmlns="http://schemas.openxmlformats.org/spreadsheetml/2006/main">
  <c r="D55" i="1" l="1"/>
  <c r="D10" i="1" l="1"/>
  <c r="D26" i="1" l="1"/>
  <c r="D27" i="1" l="1"/>
</calcChain>
</file>

<file path=xl/sharedStrings.xml><?xml version="1.0" encoding="utf-8"?>
<sst xmlns="http://schemas.openxmlformats.org/spreadsheetml/2006/main" count="67" uniqueCount="63">
  <si>
    <t>ОТЧЕТ</t>
  </si>
  <si>
    <t>О ВЫПОЛНЕННЫХ РАБОТАХ И ДВИЖЕНИИ  СРЕДСТВ</t>
  </si>
  <si>
    <t>Остаток по лицевому счету на начало года:</t>
  </si>
  <si>
    <t xml:space="preserve">Доход: </t>
  </si>
  <si>
    <t>Итого доходов:</t>
  </si>
  <si>
    <t>Расходы:</t>
  </si>
  <si>
    <t>Заработная плата рабочих, за вып.работы по нарядам</t>
  </si>
  <si>
    <t>Списание материалов</t>
  </si>
  <si>
    <t>Расходы по уборке территории</t>
  </si>
  <si>
    <t>Расходы по вывозу мусора</t>
  </si>
  <si>
    <t>Аварийно-диспетчерская служба</t>
  </si>
  <si>
    <t>Итого расходов:</t>
  </si>
  <si>
    <t>месяц</t>
  </si>
  <si>
    <t>подразд.</t>
  </si>
  <si>
    <t>Наименование работ</t>
  </si>
  <si>
    <t>трудозатр</t>
  </si>
  <si>
    <t>ч-час</t>
  </si>
  <si>
    <t>строители</t>
  </si>
  <si>
    <t>ИТОГО, чел/часов</t>
  </si>
  <si>
    <t>февраль</t>
  </si>
  <si>
    <t>март</t>
  </si>
  <si>
    <t>Обслуживание ПУ тепловой энергии</t>
  </si>
  <si>
    <t>Обслуживание газ.сетей</t>
  </si>
  <si>
    <t>Общепроизводственные расходы</t>
  </si>
  <si>
    <t>Обслуживание ПУ ХВС</t>
  </si>
  <si>
    <t>сантехники</t>
  </si>
  <si>
    <t>Обслуживание ПУ ГВС</t>
  </si>
  <si>
    <t>Расходы по уборке подъездов</t>
  </si>
  <si>
    <t>по ж.д. ул.Свердлова,33</t>
  </si>
  <si>
    <t>Остаток по лицевому счету на конец  периода :</t>
  </si>
  <si>
    <t>Не жилые помещения</t>
  </si>
  <si>
    <t>Составил:  инженер ПТО___________________________Ю.А. Филиппенко</t>
  </si>
  <si>
    <t>Интернет</t>
  </si>
  <si>
    <t>Осмотры</t>
  </si>
  <si>
    <t>Управление</t>
  </si>
  <si>
    <t>январь</t>
  </si>
  <si>
    <t>Покраска труб ГВС</t>
  </si>
  <si>
    <t xml:space="preserve">Ремонт на дет.площадке, установка карабина </t>
  </si>
  <si>
    <t>электрики</t>
  </si>
  <si>
    <t>Демонтаж не запитаных проводов, закрепление открытой проводки 2п. (кв.17)</t>
  </si>
  <si>
    <t>Крепеж эл.щита, демонтаж выключателя, не задействованных проводов, монтаж розетки для плафона (кв.58)</t>
  </si>
  <si>
    <t>Демонтаж, монтаж оконных блоков, подготовка и штукатурка откосов под.2,3 (кв.58)</t>
  </si>
  <si>
    <t>Засыпка приямков грунтов.песком (кв.58)</t>
  </si>
  <si>
    <t>Очистка и шпаклевка панелей в подъезде (кв.58)</t>
  </si>
  <si>
    <t>Уборка мусора с приямков (кв.58)</t>
  </si>
  <si>
    <t>Покраска железной сетки на дет.площадке (кв.58)</t>
  </si>
  <si>
    <t>Изготовление на базе щита на приямок, монтаж (кв.58)</t>
  </si>
  <si>
    <t>Установка вентиляционных отводов из подвала (кв.58)</t>
  </si>
  <si>
    <t>Демонтаж эл.щита на 4 эт., Ремонт перил, ступенек (кв.58)</t>
  </si>
  <si>
    <t>Демонтаж, монтаж  стояков ХВС и ГВС, установка кранов, перепись материалов (кв.58)</t>
  </si>
  <si>
    <t xml:space="preserve">Ремонт ограждения на дет.площадке </t>
  </si>
  <si>
    <t>Восстановление покрытия полов после ремонта стояков ХВС (кв.58)</t>
  </si>
  <si>
    <t>Ремонт козырьков над подъездами(кв.58)</t>
  </si>
  <si>
    <t>Установка и крепеж щита на приямок (кв.58)</t>
  </si>
  <si>
    <t>Изготовление отливов под.№2,3</t>
  </si>
  <si>
    <t>Изготовление и монтаж дверей, обналички, поручня (кв.58)</t>
  </si>
  <si>
    <t>Ремонт подъезда №3 (кв.58)</t>
  </si>
  <si>
    <t>Замена стояков ХВС, ГВС и циркуляции (кв.30)</t>
  </si>
  <si>
    <t xml:space="preserve">Устранение течи КНС 2 подвал, устранение течи ХВС 3 подвал, Демонтаж арматуры </t>
  </si>
  <si>
    <t>Ремонт перил 2 подъезд (кв.58)</t>
  </si>
  <si>
    <t>НА ЛИЦЕВОМ СЧЕТЕ  ЗА  1 квартал 2016 года</t>
  </si>
  <si>
    <t>Предъявлено населению 207317,73 в т.ч. оплачено</t>
  </si>
  <si>
    <t>Гобслуживание ВДПО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</si>
</sst>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0" xfId="0" applyFont="1"/>
    <xf numFmtId="0" fontId="2" fillId="0" borderId="0" xfId="0" applyFont="1" applyAlignment="1"/>
    <xf numFmtId="4" fontId="1" fillId="0" borderId="0" xfId="0" applyNumberFormat="1" applyFont="1"/>
    <xf numFmtId="0" fontId="2" fillId="0" borderId="0" xfId="0" applyFont="1" applyAlignment="1">
      <alignment horizontal="center"/>
    </xf>
    <xf numFmtId="4" fontId="2" fillId="0" borderId="0" xfId="0" applyNumberFormat="1" applyFont="1"/>
    <xf numFmtId="0" fontId="2" fillId="0" borderId="0" xfId="0" applyFont="1" applyBorder="1"/>
    <xf numFmtId="4" fontId="2" fillId="0" borderId="0" xfId="0" applyNumberFormat="1" applyFont="1" applyBorder="1"/>
    <xf numFmtId="4" fontId="2" fillId="0" borderId="0" xfId="0" applyNumberFormat="1" applyFont="1" applyFill="1" applyBorder="1"/>
    <xf numFmtId="0" fontId="2" fillId="0" borderId="0" xfId="0" applyFont="1" applyBorder="1" applyAlignment="1">
      <alignment horizontal="left"/>
    </xf>
    <xf numFmtId="4" fontId="1" fillId="0" borderId="0" xfId="0" applyNumberFormat="1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1" fillId="0" borderId="3" xfId="0" applyFont="1" applyBorder="1"/>
    <xf numFmtId="0" fontId="3" fillId="0" borderId="3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left"/>
    </xf>
    <xf numFmtId="0" fontId="4" fillId="0" borderId="3" xfId="0" applyFont="1" applyBorder="1"/>
    <xf numFmtId="0" fontId="4" fillId="0" borderId="3" xfId="0" applyFont="1" applyBorder="1" applyAlignment="1">
      <alignment wrapText="1"/>
    </xf>
    <xf numFmtId="0" fontId="4" fillId="0" borderId="0" xfId="0" applyFont="1"/>
    <xf numFmtId="0" fontId="5" fillId="0" borderId="0" xfId="0" applyFont="1"/>
    <xf numFmtId="0" fontId="2" fillId="0" borderId="0" xfId="0" applyFont="1" applyBorder="1" applyAlignment="1">
      <alignment horizontal="left"/>
    </xf>
    <xf numFmtId="0" fontId="1" fillId="0" borderId="0" xfId="0" applyFont="1" applyBorder="1"/>
    <xf numFmtId="0" fontId="3" fillId="0" borderId="0" xfId="0" applyFont="1" applyBorder="1"/>
    <xf numFmtId="0" fontId="5" fillId="0" borderId="4" xfId="0" applyFont="1" applyBorder="1"/>
    <xf numFmtId="0" fontId="5" fillId="0" borderId="4" xfId="0" applyFont="1" applyBorder="1" applyAlignment="1">
      <alignment wrapText="1"/>
    </xf>
    <xf numFmtId="0" fontId="5" fillId="0" borderId="4" xfId="0" applyFont="1" applyBorder="1" applyAlignment="1"/>
    <xf numFmtId="0" fontId="5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5" fillId="2" borderId="4" xfId="0" applyFont="1" applyFill="1" applyBorder="1" applyAlignment="1">
      <alignment wrapText="1"/>
    </xf>
    <xf numFmtId="0" fontId="5" fillId="2" borderId="4" xfId="0" applyFont="1" applyFill="1" applyBorder="1" applyAlignment="1"/>
    <xf numFmtId="0" fontId="5" fillId="2" borderId="4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742950</xdr:colOff>
      <xdr:row>54</xdr:row>
      <xdr:rowOff>0</xdr:rowOff>
    </xdr:from>
    <xdr:to>
      <xdr:col>2</xdr:col>
      <xdr:colOff>819150</xdr:colOff>
      <xdr:row>55</xdr:row>
      <xdr:rowOff>28575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066925" y="80962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7"/>
  <sheetViews>
    <sheetView tabSelected="1" view="pageBreakPreview" topLeftCell="A45" zoomScaleNormal="100" zoomScaleSheetLayoutView="100" workbookViewId="0">
      <selection activeCell="D7" sqref="D7"/>
    </sheetView>
  </sheetViews>
  <sheetFormatPr defaultRowHeight="15.75" x14ac:dyDescent="0.25"/>
  <cols>
    <col min="1" max="1" width="11.7109375" style="1" customWidth="1"/>
    <col min="2" max="2" width="14.28515625" style="1" customWidth="1"/>
    <col min="3" max="3" width="58.5703125" style="1" customWidth="1"/>
    <col min="4" max="4" width="13.7109375" style="1" customWidth="1"/>
    <col min="5" max="16384" width="9.140625" style="1"/>
  </cols>
  <sheetData>
    <row r="1" spans="1:4" x14ac:dyDescent="0.25">
      <c r="A1" s="34" t="s">
        <v>0</v>
      </c>
      <c r="B1" s="34"/>
      <c r="C1" s="34"/>
      <c r="D1" s="34"/>
    </row>
    <row r="2" spans="1:4" x14ac:dyDescent="0.25">
      <c r="A2" s="31" t="s">
        <v>1</v>
      </c>
      <c r="B2" s="31"/>
      <c r="C2" s="31"/>
      <c r="D2" s="31"/>
    </row>
    <row r="3" spans="1:4" x14ac:dyDescent="0.25">
      <c r="A3" s="31" t="s">
        <v>60</v>
      </c>
      <c r="B3" s="31"/>
      <c r="C3" s="31"/>
      <c r="D3" s="31"/>
    </row>
    <row r="4" spans="1:4" x14ac:dyDescent="0.25">
      <c r="A4" s="34" t="s">
        <v>28</v>
      </c>
      <c r="B4" s="34"/>
      <c r="C4" s="34"/>
      <c r="D4" s="34"/>
    </row>
    <row r="5" spans="1:4" x14ac:dyDescent="0.25">
      <c r="A5" s="31"/>
      <c r="B5" s="31"/>
      <c r="C5" s="31"/>
    </row>
    <row r="6" spans="1:4" x14ac:dyDescent="0.25">
      <c r="A6" s="2" t="s">
        <v>2</v>
      </c>
      <c r="B6" s="2"/>
      <c r="C6" s="2"/>
      <c r="D6" s="3">
        <v>159524.10999999999</v>
      </c>
    </row>
    <row r="7" spans="1:4" ht="14.25" customHeight="1" x14ac:dyDescent="0.25">
      <c r="A7" s="4" t="s">
        <v>3</v>
      </c>
      <c r="B7" s="33" t="s">
        <v>61</v>
      </c>
      <c r="C7" s="33"/>
      <c r="D7" s="5">
        <v>197448.08</v>
      </c>
    </row>
    <row r="8" spans="1:4" x14ac:dyDescent="0.25">
      <c r="A8" s="4"/>
      <c r="B8" s="33" t="s">
        <v>32</v>
      </c>
      <c r="C8" s="33"/>
      <c r="D8" s="5">
        <v>4200</v>
      </c>
    </row>
    <row r="9" spans="1:4" x14ac:dyDescent="0.25">
      <c r="A9" s="18"/>
      <c r="B9" s="33" t="s">
        <v>30</v>
      </c>
      <c r="C9" s="33"/>
      <c r="D9" s="5">
        <v>62951</v>
      </c>
    </row>
    <row r="10" spans="1:4" x14ac:dyDescent="0.25">
      <c r="A10" s="4"/>
      <c r="B10" s="33" t="s">
        <v>4</v>
      </c>
      <c r="C10" s="33"/>
      <c r="D10" s="3">
        <f>SUM(D7:D9)</f>
        <v>264599.07999999996</v>
      </c>
    </row>
    <row r="11" spans="1:4" x14ac:dyDescent="0.25">
      <c r="B11" s="33"/>
      <c r="C11" s="33"/>
      <c r="D11" s="5"/>
    </row>
    <row r="12" spans="1:4" x14ac:dyDescent="0.25">
      <c r="A12" s="6" t="s">
        <v>5</v>
      </c>
      <c r="B12" s="6" t="s">
        <v>6</v>
      </c>
      <c r="C12" s="6"/>
      <c r="D12" s="7">
        <v>165388.92000000001</v>
      </c>
    </row>
    <row r="13" spans="1:4" x14ac:dyDescent="0.25">
      <c r="A13" s="6"/>
      <c r="B13" s="32" t="s">
        <v>7</v>
      </c>
      <c r="C13" s="32"/>
      <c r="D13" s="8">
        <v>77677.83</v>
      </c>
    </row>
    <row r="14" spans="1:4" x14ac:dyDescent="0.25">
      <c r="A14" s="6"/>
      <c r="B14" s="32" t="s">
        <v>27</v>
      </c>
      <c r="C14" s="32"/>
      <c r="D14" s="8">
        <v>20758.05</v>
      </c>
    </row>
    <row r="15" spans="1:4" x14ac:dyDescent="0.25">
      <c r="A15" s="6"/>
      <c r="B15" s="32" t="s">
        <v>8</v>
      </c>
      <c r="C15" s="32"/>
      <c r="D15" s="8">
        <v>27815.79</v>
      </c>
    </row>
    <row r="16" spans="1:4" x14ac:dyDescent="0.25">
      <c r="A16" s="6"/>
      <c r="B16" s="32" t="s">
        <v>9</v>
      </c>
      <c r="C16" s="32"/>
      <c r="D16" s="8">
        <v>31137.08</v>
      </c>
    </row>
    <row r="17" spans="1:4" x14ac:dyDescent="0.25">
      <c r="A17" s="6"/>
      <c r="B17" s="9" t="s">
        <v>10</v>
      </c>
      <c r="C17" s="9"/>
      <c r="D17" s="8">
        <v>26847.08</v>
      </c>
    </row>
    <row r="18" spans="1:4" x14ac:dyDescent="0.25">
      <c r="A18" s="6"/>
      <c r="B18" s="32" t="s">
        <v>21</v>
      </c>
      <c r="C18" s="32"/>
      <c r="D18" s="8">
        <v>8441.61</v>
      </c>
    </row>
    <row r="19" spans="1:4" x14ac:dyDescent="0.25">
      <c r="A19" s="6"/>
      <c r="B19" s="32" t="s">
        <v>26</v>
      </c>
      <c r="C19" s="32"/>
      <c r="D19" s="8">
        <v>7334.51</v>
      </c>
    </row>
    <row r="20" spans="1:4" x14ac:dyDescent="0.25">
      <c r="A20" s="6"/>
      <c r="B20" s="32" t="s">
        <v>24</v>
      </c>
      <c r="C20" s="32"/>
      <c r="D20" s="8">
        <v>2075.81</v>
      </c>
    </row>
    <row r="21" spans="1:4" x14ac:dyDescent="0.25">
      <c r="A21" s="6"/>
      <c r="B21" s="24" t="s">
        <v>33</v>
      </c>
      <c r="C21" s="24"/>
      <c r="D21" s="8">
        <v>4566.7700000000004</v>
      </c>
    </row>
    <row r="22" spans="1:4" x14ac:dyDescent="0.25">
      <c r="A22" s="6"/>
      <c r="B22" s="32" t="s">
        <v>22</v>
      </c>
      <c r="C22" s="32"/>
      <c r="D22" s="8">
        <v>1383.87</v>
      </c>
    </row>
    <row r="23" spans="1:4" x14ac:dyDescent="0.25">
      <c r="A23" s="6"/>
      <c r="B23" s="32" t="s">
        <v>62</v>
      </c>
      <c r="C23" s="32"/>
      <c r="D23" s="8">
        <v>4860</v>
      </c>
    </row>
    <row r="24" spans="1:4" x14ac:dyDescent="0.25">
      <c r="A24" s="6"/>
      <c r="B24" s="9" t="s">
        <v>23</v>
      </c>
      <c r="C24" s="9"/>
      <c r="D24" s="8">
        <v>8718.3799999999992</v>
      </c>
    </row>
    <row r="25" spans="1:4" x14ac:dyDescent="0.25">
      <c r="A25" s="6"/>
      <c r="B25" s="19" t="s">
        <v>34</v>
      </c>
      <c r="C25" s="19"/>
      <c r="D25" s="8">
        <v>45667.71</v>
      </c>
    </row>
    <row r="26" spans="1:4" x14ac:dyDescent="0.25">
      <c r="A26" s="6"/>
      <c r="B26" s="32" t="s">
        <v>11</v>
      </c>
      <c r="C26" s="32"/>
      <c r="D26" s="10">
        <f>SUM(D12:D25)</f>
        <v>432673.41000000003</v>
      </c>
    </row>
    <row r="27" spans="1:4" x14ac:dyDescent="0.25">
      <c r="A27" s="32" t="s">
        <v>29</v>
      </c>
      <c r="B27" s="32"/>
      <c r="C27" s="32"/>
      <c r="D27" s="10">
        <f>D6+D10-D26</f>
        <v>-8550.2200000000885</v>
      </c>
    </row>
    <row r="28" spans="1:4" x14ac:dyDescent="0.25">
      <c r="A28" s="31"/>
      <c r="B28" s="31"/>
      <c r="C28" s="31"/>
    </row>
    <row r="29" spans="1:4" x14ac:dyDescent="0.25">
      <c r="A29" s="11" t="s">
        <v>12</v>
      </c>
      <c r="B29" s="11" t="s">
        <v>13</v>
      </c>
      <c r="C29" s="11" t="s">
        <v>14</v>
      </c>
      <c r="D29" s="12" t="s">
        <v>15</v>
      </c>
    </row>
    <row r="30" spans="1:4" x14ac:dyDescent="0.25">
      <c r="A30" s="13"/>
      <c r="B30" s="13"/>
      <c r="C30" s="13"/>
      <c r="D30" s="14" t="s">
        <v>16</v>
      </c>
    </row>
    <row r="31" spans="1:4" s="23" customFormat="1" ht="14.25" customHeight="1" x14ac:dyDescent="0.25">
      <c r="A31" s="27" t="s">
        <v>35</v>
      </c>
      <c r="B31" s="27" t="s">
        <v>17</v>
      </c>
      <c r="C31" s="35" t="s">
        <v>36</v>
      </c>
      <c r="D31" s="27">
        <v>52</v>
      </c>
    </row>
    <row r="32" spans="1:4" s="23" customFormat="1" ht="15" x14ac:dyDescent="0.25">
      <c r="A32" s="27"/>
      <c r="B32" s="23" t="s">
        <v>25</v>
      </c>
      <c r="C32" s="35" t="s">
        <v>37</v>
      </c>
      <c r="D32" s="27">
        <v>0.5</v>
      </c>
    </row>
    <row r="33" spans="1:4" s="23" customFormat="1" ht="30" x14ac:dyDescent="0.25">
      <c r="A33" s="27" t="s">
        <v>19</v>
      </c>
      <c r="B33" s="27" t="s">
        <v>38</v>
      </c>
      <c r="C33" s="35" t="s">
        <v>39</v>
      </c>
      <c r="D33" s="36">
        <v>3.5</v>
      </c>
    </row>
    <row r="34" spans="1:4" s="23" customFormat="1" ht="30.75" customHeight="1" x14ac:dyDescent="0.25">
      <c r="A34" s="27"/>
      <c r="B34" s="27"/>
      <c r="C34" s="28" t="s">
        <v>40</v>
      </c>
      <c r="D34" s="37">
        <v>7.5</v>
      </c>
    </row>
    <row r="35" spans="1:4" s="23" customFormat="1" ht="30" x14ac:dyDescent="0.25">
      <c r="A35" s="27"/>
      <c r="B35" s="27" t="s">
        <v>17</v>
      </c>
      <c r="C35" s="28" t="s">
        <v>41</v>
      </c>
      <c r="D35" s="37">
        <v>91</v>
      </c>
    </row>
    <row r="36" spans="1:4" s="23" customFormat="1" ht="15" x14ac:dyDescent="0.25">
      <c r="A36" s="27"/>
      <c r="B36" s="27"/>
      <c r="C36" s="28" t="s">
        <v>42</v>
      </c>
      <c r="D36" s="37">
        <v>63.7</v>
      </c>
    </row>
    <row r="37" spans="1:4" s="23" customFormat="1" ht="15" x14ac:dyDescent="0.25">
      <c r="A37" s="27"/>
      <c r="B37" s="27"/>
      <c r="C37" s="28" t="s">
        <v>43</v>
      </c>
      <c r="D37" s="36">
        <v>267</v>
      </c>
    </row>
    <row r="38" spans="1:4" s="23" customFormat="1" ht="15" x14ac:dyDescent="0.25">
      <c r="A38" s="27"/>
      <c r="B38" s="27"/>
      <c r="C38" s="28" t="s">
        <v>44</v>
      </c>
      <c r="D38" s="36">
        <v>16</v>
      </c>
    </row>
    <row r="39" spans="1:4" s="23" customFormat="1" ht="15" x14ac:dyDescent="0.25">
      <c r="A39" s="27"/>
      <c r="B39" s="27"/>
      <c r="C39" s="28" t="s">
        <v>45</v>
      </c>
      <c r="D39" s="29">
        <v>8</v>
      </c>
    </row>
    <row r="40" spans="1:4" s="23" customFormat="1" ht="15" x14ac:dyDescent="0.25">
      <c r="A40" s="27"/>
      <c r="B40" s="27"/>
      <c r="C40" s="28" t="s">
        <v>46</v>
      </c>
      <c r="D40" s="29">
        <v>56</v>
      </c>
    </row>
    <row r="41" spans="1:4" s="23" customFormat="1" ht="15" x14ac:dyDescent="0.25">
      <c r="A41" s="27"/>
      <c r="B41" s="27"/>
      <c r="C41" s="28" t="s">
        <v>47</v>
      </c>
      <c r="D41" s="27">
        <v>16</v>
      </c>
    </row>
    <row r="42" spans="1:4" s="23" customFormat="1" ht="15" x14ac:dyDescent="0.25">
      <c r="A42" s="27"/>
      <c r="B42" s="27" t="s">
        <v>25</v>
      </c>
      <c r="C42" s="28" t="s">
        <v>48</v>
      </c>
      <c r="D42" s="27">
        <v>4</v>
      </c>
    </row>
    <row r="43" spans="1:4" s="23" customFormat="1" ht="30" x14ac:dyDescent="0.25">
      <c r="A43" s="27"/>
      <c r="B43" s="27"/>
      <c r="C43" s="28" t="s">
        <v>49</v>
      </c>
      <c r="D43" s="27">
        <v>63.1</v>
      </c>
    </row>
    <row r="44" spans="1:4" s="23" customFormat="1" ht="15" x14ac:dyDescent="0.25">
      <c r="A44" s="27"/>
      <c r="B44" s="27"/>
      <c r="C44" s="28" t="s">
        <v>50</v>
      </c>
      <c r="D44" s="27">
        <v>21.33</v>
      </c>
    </row>
    <row r="45" spans="1:4" s="23" customFormat="1" ht="30" x14ac:dyDescent="0.25">
      <c r="A45" s="27" t="s">
        <v>20</v>
      </c>
      <c r="B45" s="27" t="s">
        <v>17</v>
      </c>
      <c r="C45" s="28" t="s">
        <v>51</v>
      </c>
      <c r="D45" s="29">
        <v>8</v>
      </c>
    </row>
    <row r="46" spans="1:4" s="23" customFormat="1" ht="15" x14ac:dyDescent="0.25">
      <c r="A46" s="27"/>
      <c r="B46" s="27"/>
      <c r="C46" s="28" t="s">
        <v>52</v>
      </c>
      <c r="D46" s="29">
        <v>18</v>
      </c>
    </row>
    <row r="47" spans="1:4" s="23" customFormat="1" ht="15" x14ac:dyDescent="0.25">
      <c r="A47" s="27"/>
      <c r="B47" s="27"/>
      <c r="C47" s="28" t="s">
        <v>53</v>
      </c>
      <c r="D47" s="27">
        <v>2</v>
      </c>
    </row>
    <row r="48" spans="1:4" s="23" customFormat="1" ht="15" x14ac:dyDescent="0.25">
      <c r="A48" s="27"/>
      <c r="B48" s="27"/>
      <c r="C48" s="28" t="s">
        <v>54</v>
      </c>
      <c r="D48" s="27">
        <v>6</v>
      </c>
    </row>
    <row r="49" spans="1:4" s="23" customFormat="1" ht="15" x14ac:dyDescent="0.25">
      <c r="A49" s="27"/>
      <c r="B49" s="27"/>
      <c r="C49" s="28" t="s">
        <v>55</v>
      </c>
      <c r="D49" s="29">
        <v>112</v>
      </c>
    </row>
    <row r="50" spans="1:4" s="23" customFormat="1" ht="15" x14ac:dyDescent="0.25">
      <c r="A50" s="27"/>
      <c r="B50" s="27"/>
      <c r="C50" s="28" t="s">
        <v>56</v>
      </c>
      <c r="D50" s="29">
        <v>537</v>
      </c>
    </row>
    <row r="51" spans="1:4" s="23" customFormat="1" ht="15" x14ac:dyDescent="0.25">
      <c r="A51" s="27"/>
      <c r="B51" s="27" t="s">
        <v>25</v>
      </c>
      <c r="C51" s="28" t="s">
        <v>57</v>
      </c>
      <c r="D51" s="27">
        <v>32</v>
      </c>
    </row>
    <row r="52" spans="1:4" s="23" customFormat="1" ht="30" x14ac:dyDescent="0.25">
      <c r="A52" s="27"/>
      <c r="B52" s="27"/>
      <c r="C52" s="30" t="s">
        <v>58</v>
      </c>
      <c r="D52" s="27">
        <v>8</v>
      </c>
    </row>
    <row r="53" spans="1:4" s="23" customFormat="1" ht="15" x14ac:dyDescent="0.25">
      <c r="A53" s="27"/>
      <c r="B53" s="27"/>
      <c r="C53" s="28" t="s">
        <v>59</v>
      </c>
      <c r="D53" s="27">
        <v>4</v>
      </c>
    </row>
    <row r="54" spans="1:4" s="22" customFormat="1" x14ac:dyDescent="0.25">
      <c r="A54" s="20"/>
      <c r="B54" s="20"/>
      <c r="C54" s="21"/>
      <c r="D54" s="20"/>
    </row>
    <row r="55" spans="1:4" x14ac:dyDescent="0.25">
      <c r="A55" s="15"/>
      <c r="B55" s="15"/>
      <c r="C55" s="16" t="s">
        <v>18</v>
      </c>
      <c r="D55" s="17">
        <f>SUM(D31:D54)</f>
        <v>1396.63</v>
      </c>
    </row>
    <row r="56" spans="1:4" x14ac:dyDescent="0.25">
      <c r="A56" s="6"/>
      <c r="B56" s="6"/>
      <c r="C56" s="25"/>
      <c r="D56" s="26"/>
    </row>
    <row r="57" spans="1:4" x14ac:dyDescent="0.25">
      <c r="B57" s="1" t="s">
        <v>31</v>
      </c>
    </row>
  </sheetData>
  <mergeCells count="22">
    <mergeCell ref="A1:D1"/>
    <mergeCell ref="A2:D2"/>
    <mergeCell ref="A3:D3"/>
    <mergeCell ref="A4:D4"/>
    <mergeCell ref="A5:C5"/>
    <mergeCell ref="B7:C7"/>
    <mergeCell ref="B8:C8"/>
    <mergeCell ref="B10:C10"/>
    <mergeCell ref="B11:C11"/>
    <mergeCell ref="B13:C13"/>
    <mergeCell ref="B9:C9"/>
    <mergeCell ref="A28:C28"/>
    <mergeCell ref="B14:C14"/>
    <mergeCell ref="B16:C16"/>
    <mergeCell ref="B18:C18"/>
    <mergeCell ref="B26:C26"/>
    <mergeCell ref="A27:C27"/>
    <mergeCell ref="B22:C22"/>
    <mergeCell ref="B19:C19"/>
    <mergeCell ref="B20:C20"/>
    <mergeCell ref="B15:C15"/>
    <mergeCell ref="B23:C23"/>
  </mergeCells>
  <printOptions horizontalCentered="1"/>
  <pageMargins left="0.23622047244094491" right="0.23622047244094491" top="0.35433070866141736" bottom="0.35433070866141736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2016-05-23T10:45:14Z</dcterms:modified>
</cp:coreProperties>
</file>