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Лист1!$A$1:$D$66</definedName>
  </definedNames>
  <calcPr calcId="145621" iterateDelta="1E-4"/>
</workbook>
</file>

<file path=xl/calcChain.xml><?xml version="1.0" encoding="utf-8"?>
<calcChain xmlns="http://schemas.openxmlformats.org/spreadsheetml/2006/main">
  <c r="D28" i="1" l="1"/>
  <c r="D63" i="1" l="1"/>
  <c r="D10" i="1" l="1"/>
  <c r="D29" i="1" l="1"/>
</calcChain>
</file>

<file path=xl/sharedStrings.xml><?xml version="1.0" encoding="utf-8"?>
<sst xmlns="http://schemas.openxmlformats.org/spreadsheetml/2006/main" count="94" uniqueCount="80">
  <si>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</si>
  <si>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</si>
  <si>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</si>
  <si>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</si>
  <si>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</si>
  <si>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</si>
  <si>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</si>
  <si>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</si>
  <si>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</si>
  <si>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</si>
  <si>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</si>
  <si>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</si>
  <si>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</si>
  <si>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</si>
  <si>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</si>
  <si>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</si>
  <si>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</si>
  <si>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</si>
  <si>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</si>
  <si>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</si>
  <si>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</si>
  <si>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</si>
  <si>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</si>
  <si>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</si>
  <si>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</si>
  <si>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</si>
  <si>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</si>
  <si>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Расходы по уборке подъездов</t>
  </si>
  <si>
    <t>Итого, чел/ часов</t>
  </si>
  <si>
    <t xml:space="preserve">Не жилые помещения </t>
  </si>
  <si>
    <t>по ж.д. ул. Правды, 10</t>
  </si>
  <si>
    <t>сантехн</t>
  </si>
  <si>
    <t>Осмотр, установка и сварка подъезд.дверей (кв№5)</t>
  </si>
  <si>
    <t>Ремонт замка входной двери (кв.74)</t>
  </si>
  <si>
    <t>Осмотр, ремонт, сварка входных дверей в подъезд №4 (кв25)</t>
  </si>
  <si>
    <t>Замена запорной арматуры ГВС в подвале и квартире (сварка) (кв22)</t>
  </si>
  <si>
    <t>Ремонт замка входной двери (кв.73)</t>
  </si>
  <si>
    <t>Спиливание дерева, раскряжовка, уборка</t>
  </si>
  <si>
    <t>спиливание дерева, раскряжовка, уборка (2х тополей)</t>
  </si>
  <si>
    <t>Оштукатуривание дверного откоса, стяжка пола, закладка проема кирп (кв5)</t>
  </si>
  <si>
    <t>оштукатуривание откосов, стяжка пола (кв5)</t>
  </si>
  <si>
    <t>оштукатуривание дверных откосов (кв5)</t>
  </si>
  <si>
    <t>Осмотр системы ХВС, снятие фильтра, прочистка и ревизия грязевика. (кв72)</t>
  </si>
  <si>
    <t>Масленница</t>
  </si>
  <si>
    <t>апрель</t>
  </si>
  <si>
    <t>осмотр и сварка ограждений на кровле (кв48)</t>
  </si>
  <si>
    <t>май</t>
  </si>
  <si>
    <t>покос травы (кв1)</t>
  </si>
  <si>
    <t>Осмотр, замена стояка в квартирах с 1по 3 этажи (материал жильцов) (кв 35)</t>
  </si>
  <si>
    <t>июнь</t>
  </si>
  <si>
    <t>Покос травы</t>
  </si>
  <si>
    <t>Составил:  инженер ПТО___________________________ Ю.А. Филиппенко</t>
  </si>
  <si>
    <t xml:space="preserve">интернет </t>
  </si>
  <si>
    <t>Испытание эл.сетей</t>
  </si>
  <si>
    <t>Управление</t>
  </si>
  <si>
    <t>июль</t>
  </si>
  <si>
    <t>Заделка швов мастикой (кв. 11)</t>
  </si>
  <si>
    <t>август</t>
  </si>
  <si>
    <t>Покраска лавочек , металлических опор козырька (кв. 87)</t>
  </si>
  <si>
    <t>сантехники</t>
  </si>
  <si>
    <t>Замена участка стояка ГВС обратка (кв. 70)</t>
  </si>
  <si>
    <t>Ревизия ХВС, врезка спускников на ХВС и ГВС, устранение свищей на ГВС, замена участка стояка ХВС (кв. 23)</t>
  </si>
  <si>
    <t>сентябрь</t>
  </si>
  <si>
    <t>заделка, шпатлевка швов вокруг окон на лестн. Площ.(кв. 5)</t>
  </si>
  <si>
    <t>Осмотры</t>
  </si>
  <si>
    <t>СЭС</t>
  </si>
  <si>
    <t>октябрь</t>
  </si>
  <si>
    <t>ремонт замка входной двери (кв. 5)</t>
  </si>
  <si>
    <t>Пропуск воздуха из системы отопления (кв.5)</t>
  </si>
  <si>
    <t>Перекрытие, спуск, заполнение стояка ХВС (кв.4)</t>
  </si>
  <si>
    <t>ноябрь</t>
  </si>
  <si>
    <t>Замена стояеков ГВС и ХВС</t>
  </si>
  <si>
    <t>Прочистка грязевика, промывка теплосчетчиков, регулировка стояков отопления (кв.5)</t>
  </si>
  <si>
    <t>декабрь</t>
  </si>
  <si>
    <t>установка доски объявления 5 под.,регулировка доводчика, смазка замка 1,4,5 под.</t>
  </si>
  <si>
    <t>Устранение течи на кровли (кв.28)</t>
  </si>
  <si>
    <t>Заделка швов мастикой, раствором (кв. 28)</t>
  </si>
  <si>
    <t>Демонтаж монтаж окон и отливов в подъездах (5 шт.)</t>
  </si>
  <si>
    <t>НА ЛИЦЕВОМ СЧЕТЕ  ЗА  2015 год</t>
  </si>
  <si>
    <t>Предъявлено населению 866709,40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</si>
</sst>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6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/>
    <xf numFmtId="0" fontId="5" fillId="0" borderId="2" xfId="0" applyFont="1" applyBorder="1" applyAlignme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6" xfId="0" applyFont="1" applyBorder="1" applyAlignment="1"/>
    <xf numFmtId="0" fontId="5" fillId="3" borderId="6" xfId="0" applyFont="1" applyFill="1" applyBorder="1"/>
    <xf numFmtId="0" fontId="5" fillId="0" borderId="7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62</xdr:row>
      <xdr:rowOff>0</xdr:rowOff>
    </xdr:from>
    <xdr:to>
      <xdr:col>2</xdr:col>
      <xdr:colOff>819150</xdr:colOff>
      <xdr:row>63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65</xdr:row>
      <xdr:rowOff>0</xdr:rowOff>
    </xdr:from>
    <xdr:to>
      <xdr:col>2</xdr:col>
      <xdr:colOff>819150</xdr:colOff>
      <xdr:row>66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1427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BreakPreview" topLeftCell="A55" zoomScaleNormal="100" zoomScaleSheetLayoutView="100" workbookViewId="0">
      <selection activeCell="D68" sqref="D6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1" customWidth="1"/>
    <col min="4" max="4" width="12.140625" style="1" customWidth="1"/>
    <col min="5" max="5" width="11.140625" style="1" bestFit="1" customWidth="1"/>
    <col min="6" max="6" width="10.7109375" style="1" bestFit="1" customWidth="1"/>
    <col min="7" max="16384" width="9.140625" style="1"/>
  </cols>
  <sheetData>
    <row r="1" spans="1:6" x14ac:dyDescent="0.25">
      <c r="A1" s="54" t="s">
        <v>0</v>
      </c>
      <c r="B1" s="54"/>
      <c r="C1" s="54"/>
      <c r="D1" s="54"/>
    </row>
    <row r="2" spans="1:6" x14ac:dyDescent="0.25">
      <c r="A2" s="55" t="s">
        <v>1</v>
      </c>
      <c r="B2" s="55"/>
      <c r="C2" s="55"/>
      <c r="D2" s="55"/>
    </row>
    <row r="3" spans="1:6" x14ac:dyDescent="0.25">
      <c r="A3" s="55" t="s">
        <v>78</v>
      </c>
      <c r="B3" s="55"/>
      <c r="C3" s="55"/>
      <c r="D3" s="55"/>
    </row>
    <row r="4" spans="1:6" x14ac:dyDescent="0.25">
      <c r="A4" s="54" t="s">
        <v>30</v>
      </c>
      <c r="B4" s="54"/>
      <c r="C4" s="54"/>
      <c r="D4" s="54"/>
    </row>
    <row r="5" spans="1:6" x14ac:dyDescent="0.25">
      <c r="A5" s="55"/>
      <c r="B5" s="55"/>
      <c r="C5" s="55"/>
    </row>
    <row r="6" spans="1:6" x14ac:dyDescent="0.25">
      <c r="A6" s="2" t="s">
        <v>2</v>
      </c>
      <c r="B6" s="2"/>
      <c r="D6" s="3">
        <v>142392.73000000001</v>
      </c>
    </row>
    <row r="7" spans="1:6" ht="14.25" customHeight="1" x14ac:dyDescent="0.25">
      <c r="A7" s="4" t="s">
        <v>3</v>
      </c>
      <c r="B7" s="52" t="s">
        <v>79</v>
      </c>
      <c r="C7" s="52"/>
      <c r="D7" s="5">
        <v>861508.54</v>
      </c>
      <c r="F7" s="44"/>
    </row>
    <row r="8" spans="1:6" x14ac:dyDescent="0.25">
      <c r="A8" s="4"/>
      <c r="B8" s="52" t="s">
        <v>52</v>
      </c>
      <c r="C8" s="52"/>
      <c r="D8" s="5">
        <v>12600</v>
      </c>
    </row>
    <row r="9" spans="1:6" x14ac:dyDescent="0.25">
      <c r="A9" s="19"/>
      <c r="B9" s="52" t="s">
        <v>29</v>
      </c>
      <c r="C9" s="52"/>
      <c r="D9" s="5">
        <v>10235.92</v>
      </c>
    </row>
    <row r="10" spans="1:6" x14ac:dyDescent="0.25">
      <c r="A10" s="4"/>
      <c r="B10" s="52" t="s">
        <v>4</v>
      </c>
      <c r="C10" s="52"/>
      <c r="D10" s="3">
        <f>D7+D8+D9</f>
        <v>884344.46000000008</v>
      </c>
    </row>
    <row r="11" spans="1:6" x14ac:dyDescent="0.25">
      <c r="B11" s="52"/>
      <c r="C11" s="52"/>
      <c r="D11" s="5"/>
    </row>
    <row r="12" spans="1:6" x14ac:dyDescent="0.25">
      <c r="A12" s="6" t="s">
        <v>5</v>
      </c>
      <c r="B12" s="6" t="s">
        <v>6</v>
      </c>
      <c r="C12" s="22"/>
      <c r="D12" s="7">
        <v>30955.26</v>
      </c>
    </row>
    <row r="13" spans="1:6" x14ac:dyDescent="0.25">
      <c r="A13" s="6"/>
      <c r="B13" s="53" t="s">
        <v>7</v>
      </c>
      <c r="C13" s="53"/>
      <c r="D13" s="8">
        <v>147340.74</v>
      </c>
    </row>
    <row r="14" spans="1:6" x14ac:dyDescent="0.25">
      <c r="A14" s="6"/>
      <c r="B14" s="53" t="s">
        <v>8</v>
      </c>
      <c r="C14" s="53"/>
      <c r="D14" s="8">
        <v>98538.92</v>
      </c>
    </row>
    <row r="15" spans="1:6" x14ac:dyDescent="0.25">
      <c r="A15" s="6"/>
      <c r="B15" s="53" t="s">
        <v>27</v>
      </c>
      <c r="C15" s="53"/>
      <c r="D15" s="8">
        <v>74069.52</v>
      </c>
    </row>
    <row r="16" spans="1:6" x14ac:dyDescent="0.25">
      <c r="A16" s="6"/>
      <c r="B16" s="53" t="s">
        <v>9</v>
      </c>
      <c r="C16" s="53"/>
      <c r="D16" s="8">
        <v>111897.88</v>
      </c>
    </row>
    <row r="17" spans="1:4" x14ac:dyDescent="0.25">
      <c r="A17" s="6"/>
      <c r="B17" s="9" t="s">
        <v>10</v>
      </c>
      <c r="C17" s="23"/>
      <c r="D17" s="8">
        <v>96819.44</v>
      </c>
    </row>
    <row r="18" spans="1:4" x14ac:dyDescent="0.25">
      <c r="A18" s="6"/>
      <c r="B18" s="53" t="s">
        <v>22</v>
      </c>
      <c r="C18" s="53"/>
      <c r="D18" s="8">
        <v>29231</v>
      </c>
    </row>
    <row r="19" spans="1:4" x14ac:dyDescent="0.25">
      <c r="A19" s="6"/>
      <c r="B19" s="53" t="s">
        <v>23</v>
      </c>
      <c r="C19" s="53"/>
      <c r="D19" s="8">
        <v>7142.42</v>
      </c>
    </row>
    <row r="20" spans="1:4" x14ac:dyDescent="0.25">
      <c r="A20" s="6"/>
      <c r="B20" s="53" t="s">
        <v>24</v>
      </c>
      <c r="C20" s="53"/>
      <c r="D20" s="8">
        <v>5158.41</v>
      </c>
    </row>
    <row r="21" spans="1:4" x14ac:dyDescent="0.25">
      <c r="A21" s="6"/>
      <c r="B21" s="53" t="s">
        <v>64</v>
      </c>
      <c r="C21" s="53"/>
      <c r="D21" s="8">
        <v>15078.44</v>
      </c>
    </row>
    <row r="22" spans="1:4" x14ac:dyDescent="0.25">
      <c r="A22" s="6"/>
      <c r="B22" s="9" t="s">
        <v>25</v>
      </c>
      <c r="C22" s="23"/>
      <c r="D22" s="8">
        <v>46161.18</v>
      </c>
    </row>
    <row r="23" spans="1:4" x14ac:dyDescent="0.25">
      <c r="A23" s="6"/>
      <c r="B23" s="9" t="s">
        <v>21</v>
      </c>
      <c r="C23" s="23"/>
      <c r="D23" s="8">
        <v>50261.46</v>
      </c>
    </row>
    <row r="24" spans="1:4" x14ac:dyDescent="0.25">
      <c r="A24" s="6"/>
      <c r="B24" s="20" t="s">
        <v>53</v>
      </c>
      <c r="C24" s="23"/>
      <c r="D24" s="8">
        <v>18177.16</v>
      </c>
    </row>
    <row r="25" spans="1:4" x14ac:dyDescent="0.25">
      <c r="A25" s="6"/>
      <c r="B25" s="27" t="s">
        <v>43</v>
      </c>
      <c r="C25" s="23"/>
      <c r="D25" s="8">
        <v>1657.56</v>
      </c>
    </row>
    <row r="26" spans="1:4" x14ac:dyDescent="0.25">
      <c r="A26" s="6"/>
      <c r="B26" s="46" t="s">
        <v>65</v>
      </c>
      <c r="C26" s="23"/>
      <c r="D26" s="8">
        <v>362.7</v>
      </c>
    </row>
    <row r="27" spans="1:4" x14ac:dyDescent="0.25">
      <c r="A27" s="6"/>
      <c r="B27" s="45" t="s">
        <v>54</v>
      </c>
      <c r="C27" s="23"/>
      <c r="D27" s="8">
        <v>130944.33</v>
      </c>
    </row>
    <row r="28" spans="1:4" x14ac:dyDescent="0.25">
      <c r="A28" s="6"/>
      <c r="B28" s="53" t="s">
        <v>11</v>
      </c>
      <c r="C28" s="53"/>
      <c r="D28" s="10">
        <f>SUM(D12:D27)</f>
        <v>863796.42</v>
      </c>
    </row>
    <row r="29" spans="1:4" x14ac:dyDescent="0.25">
      <c r="A29" s="53" t="s">
        <v>26</v>
      </c>
      <c r="B29" s="53"/>
      <c r="C29" s="53"/>
      <c r="D29" s="10">
        <f>D6+D10-D28</f>
        <v>162940.77000000002</v>
      </c>
    </row>
    <row r="30" spans="1:4" x14ac:dyDescent="0.25">
      <c r="A30" s="55"/>
      <c r="B30" s="55"/>
      <c r="C30" s="55"/>
    </row>
    <row r="31" spans="1:4" x14ac:dyDescent="0.25">
      <c r="A31" s="11" t="s">
        <v>12</v>
      </c>
      <c r="B31" s="11" t="s">
        <v>13</v>
      </c>
      <c r="C31" s="24" t="s">
        <v>14</v>
      </c>
      <c r="D31" s="12" t="s">
        <v>15</v>
      </c>
    </row>
    <row r="32" spans="1:4" x14ac:dyDescent="0.25">
      <c r="A32" s="13"/>
      <c r="B32" s="13"/>
      <c r="C32" s="25"/>
      <c r="D32" s="14" t="s">
        <v>16</v>
      </c>
    </row>
    <row r="33" spans="1:6" s="36" customFormat="1" ht="15" x14ac:dyDescent="0.25">
      <c r="A33" s="31" t="s">
        <v>18</v>
      </c>
      <c r="B33" s="31" t="s">
        <v>31</v>
      </c>
      <c r="C33" s="32" t="s">
        <v>32</v>
      </c>
      <c r="D33" s="33">
        <v>8</v>
      </c>
      <c r="E33" s="34"/>
      <c r="F33" s="35"/>
    </row>
    <row r="34" spans="1:6" s="36" customFormat="1" ht="15" x14ac:dyDescent="0.25">
      <c r="A34" s="31" t="s">
        <v>19</v>
      </c>
      <c r="B34" s="31" t="s">
        <v>17</v>
      </c>
      <c r="C34" s="37" t="s">
        <v>33</v>
      </c>
      <c r="D34" s="31">
        <v>3</v>
      </c>
      <c r="E34" s="34"/>
      <c r="F34" s="35"/>
    </row>
    <row r="35" spans="1:6" s="36" customFormat="1" ht="15" x14ac:dyDescent="0.25">
      <c r="A35" s="31"/>
      <c r="B35" s="31" t="s">
        <v>31</v>
      </c>
      <c r="C35" s="38" t="s">
        <v>34</v>
      </c>
      <c r="D35" s="39">
        <v>1</v>
      </c>
      <c r="E35" s="34"/>
      <c r="F35" s="35"/>
    </row>
    <row r="36" spans="1:6" s="36" customFormat="1" ht="30" x14ac:dyDescent="0.25">
      <c r="A36" s="31"/>
      <c r="B36" s="31"/>
      <c r="C36" s="37" t="s">
        <v>35</v>
      </c>
      <c r="D36" s="31">
        <v>6</v>
      </c>
      <c r="E36" s="34"/>
      <c r="F36" s="35"/>
    </row>
    <row r="37" spans="1:6" s="36" customFormat="1" ht="15" x14ac:dyDescent="0.25">
      <c r="A37" s="31" t="s">
        <v>20</v>
      </c>
      <c r="B37" s="31" t="s">
        <v>17</v>
      </c>
      <c r="C37" s="37" t="s">
        <v>36</v>
      </c>
      <c r="D37" s="40">
        <v>1.7</v>
      </c>
      <c r="E37" s="34"/>
      <c r="F37" s="35"/>
    </row>
    <row r="38" spans="1:6" s="36" customFormat="1" ht="15" x14ac:dyDescent="0.25">
      <c r="A38" s="31"/>
      <c r="B38" s="31"/>
      <c r="C38" s="37" t="s">
        <v>37</v>
      </c>
      <c r="D38" s="39">
        <v>2.4</v>
      </c>
      <c r="E38" s="34"/>
      <c r="F38" s="35"/>
    </row>
    <row r="39" spans="1:6" s="36" customFormat="1" ht="15" x14ac:dyDescent="0.25">
      <c r="A39" s="31"/>
      <c r="B39" s="31"/>
      <c r="C39" s="37" t="s">
        <v>38</v>
      </c>
      <c r="D39" s="39">
        <v>4.5</v>
      </c>
      <c r="E39" s="34"/>
      <c r="F39" s="35"/>
    </row>
    <row r="40" spans="1:6" s="36" customFormat="1" ht="30" x14ac:dyDescent="0.25">
      <c r="A40" s="31"/>
      <c r="B40" s="31"/>
      <c r="C40" s="41" t="s">
        <v>39</v>
      </c>
      <c r="D40" s="42">
        <v>7.4</v>
      </c>
      <c r="E40" s="34"/>
      <c r="F40" s="35"/>
    </row>
    <row r="41" spans="1:6" s="36" customFormat="1" ht="15" x14ac:dyDescent="0.25">
      <c r="A41" s="31"/>
      <c r="B41" s="31"/>
      <c r="C41" s="37" t="s">
        <v>40</v>
      </c>
      <c r="D41" s="31">
        <v>8</v>
      </c>
      <c r="E41" s="34"/>
      <c r="F41" s="35"/>
    </row>
    <row r="42" spans="1:6" s="36" customFormat="1" ht="15" x14ac:dyDescent="0.25">
      <c r="A42" s="31"/>
      <c r="B42" s="31"/>
      <c r="C42" s="37" t="s">
        <v>41</v>
      </c>
      <c r="D42" s="39">
        <v>4</v>
      </c>
    </row>
    <row r="43" spans="1:6" s="36" customFormat="1" ht="30" x14ac:dyDescent="0.25">
      <c r="A43" s="31"/>
      <c r="B43" s="31" t="s">
        <v>31</v>
      </c>
      <c r="C43" s="37" t="s">
        <v>42</v>
      </c>
      <c r="D43" s="43">
        <v>3</v>
      </c>
    </row>
    <row r="44" spans="1:6" s="36" customFormat="1" ht="15" x14ac:dyDescent="0.25">
      <c r="A44" s="31" t="s">
        <v>44</v>
      </c>
      <c r="B44" s="31" t="s">
        <v>31</v>
      </c>
      <c r="C44" s="37" t="s">
        <v>45</v>
      </c>
      <c r="D44" s="31">
        <v>6.25</v>
      </c>
      <c r="E44" s="34"/>
      <c r="F44" s="35"/>
    </row>
    <row r="45" spans="1:6" s="36" customFormat="1" ht="15" x14ac:dyDescent="0.25">
      <c r="A45" s="31" t="s">
        <v>46</v>
      </c>
      <c r="B45" s="31" t="s">
        <v>17</v>
      </c>
      <c r="C45" s="37" t="s">
        <v>47</v>
      </c>
      <c r="D45" s="43">
        <v>4</v>
      </c>
    </row>
    <row r="46" spans="1:6" s="36" customFormat="1" ht="30" x14ac:dyDescent="0.25">
      <c r="A46" s="31"/>
      <c r="B46" s="31" t="s">
        <v>31</v>
      </c>
      <c r="C46" s="37" t="s">
        <v>48</v>
      </c>
      <c r="D46" s="39">
        <v>16</v>
      </c>
    </row>
    <row r="47" spans="1:6" s="36" customFormat="1" ht="15" x14ac:dyDescent="0.25">
      <c r="A47" s="31" t="s">
        <v>49</v>
      </c>
      <c r="B47" s="31" t="s">
        <v>17</v>
      </c>
      <c r="C47" s="37" t="s">
        <v>50</v>
      </c>
      <c r="D47" s="31">
        <v>2</v>
      </c>
    </row>
    <row r="48" spans="1:6" s="36" customFormat="1" ht="15" x14ac:dyDescent="0.25">
      <c r="A48" s="47" t="s">
        <v>55</v>
      </c>
      <c r="B48" s="47" t="s">
        <v>17</v>
      </c>
      <c r="C48" s="48" t="s">
        <v>56</v>
      </c>
      <c r="D48" s="47">
        <v>16</v>
      </c>
    </row>
    <row r="49" spans="1:10" s="36" customFormat="1" ht="15" x14ac:dyDescent="0.25">
      <c r="A49" s="47" t="s">
        <v>57</v>
      </c>
      <c r="B49" s="47" t="s">
        <v>17</v>
      </c>
      <c r="C49" s="48" t="s">
        <v>58</v>
      </c>
      <c r="D49" s="49">
        <v>6</v>
      </c>
    </row>
    <row r="50" spans="1:10" s="36" customFormat="1" ht="15" x14ac:dyDescent="0.25">
      <c r="A50" s="47"/>
      <c r="B50" s="47" t="s">
        <v>59</v>
      </c>
      <c r="C50" s="48" t="s">
        <v>60</v>
      </c>
      <c r="D50" s="47">
        <v>3.5</v>
      </c>
    </row>
    <row r="51" spans="1:10" s="36" customFormat="1" ht="30" x14ac:dyDescent="0.25">
      <c r="A51" s="47"/>
      <c r="B51" s="47"/>
      <c r="C51" s="48" t="s">
        <v>61</v>
      </c>
      <c r="D51" s="47">
        <v>7.5</v>
      </c>
    </row>
    <row r="52" spans="1:10" s="36" customFormat="1" ht="15" x14ac:dyDescent="0.25">
      <c r="A52" s="47" t="s">
        <v>62</v>
      </c>
      <c r="B52" s="47" t="s">
        <v>17</v>
      </c>
      <c r="C52" s="48" t="s">
        <v>63</v>
      </c>
      <c r="D52" s="47">
        <v>61.2</v>
      </c>
    </row>
    <row r="53" spans="1:10" s="36" customFormat="1" ht="15" x14ac:dyDescent="0.25">
      <c r="A53" s="47" t="s">
        <v>66</v>
      </c>
      <c r="B53" s="47" t="s">
        <v>17</v>
      </c>
      <c r="C53" s="48" t="s">
        <v>67</v>
      </c>
      <c r="D53" s="47">
        <v>2</v>
      </c>
    </row>
    <row r="54" spans="1:10" s="36" customFormat="1" ht="15" x14ac:dyDescent="0.25">
      <c r="A54" s="47"/>
      <c r="B54" s="47" t="s">
        <v>59</v>
      </c>
      <c r="C54" s="48" t="s">
        <v>68</v>
      </c>
      <c r="D54" s="50">
        <v>2.75</v>
      </c>
    </row>
    <row r="55" spans="1:10" s="36" customFormat="1" ht="15" x14ac:dyDescent="0.25">
      <c r="A55" s="47"/>
      <c r="B55" s="47"/>
      <c r="C55" s="51" t="s">
        <v>69</v>
      </c>
      <c r="D55" s="47">
        <v>1</v>
      </c>
    </row>
    <row r="56" spans="1:10" s="36" customFormat="1" ht="15" x14ac:dyDescent="0.25">
      <c r="A56" s="47" t="s">
        <v>70</v>
      </c>
      <c r="B56" s="47" t="s">
        <v>59</v>
      </c>
      <c r="C56" s="48" t="s">
        <v>71</v>
      </c>
      <c r="D56" s="47">
        <v>32</v>
      </c>
    </row>
    <row r="57" spans="1:10" s="36" customFormat="1" ht="30" x14ac:dyDescent="0.25">
      <c r="A57" s="47"/>
      <c r="C57" s="48" t="s">
        <v>72</v>
      </c>
      <c r="D57" s="47">
        <v>8</v>
      </c>
    </row>
    <row r="58" spans="1:10" s="36" customFormat="1" ht="30" x14ac:dyDescent="0.25">
      <c r="A58" s="47" t="s">
        <v>73</v>
      </c>
      <c r="B58" s="47" t="s">
        <v>59</v>
      </c>
      <c r="C58" s="48" t="s">
        <v>74</v>
      </c>
      <c r="D58" s="47">
        <v>2.5</v>
      </c>
    </row>
    <row r="59" spans="1:10" s="36" customFormat="1" ht="15" x14ac:dyDescent="0.25">
      <c r="A59" s="47"/>
      <c r="B59" s="47"/>
      <c r="C59" s="48" t="s">
        <v>75</v>
      </c>
      <c r="D59" s="47">
        <v>2</v>
      </c>
    </row>
    <row r="60" spans="1:10" s="36" customFormat="1" ht="15" x14ac:dyDescent="0.25">
      <c r="A60" s="47"/>
      <c r="B60" s="47"/>
      <c r="C60" s="48" t="s">
        <v>76</v>
      </c>
      <c r="D60" s="47">
        <v>9</v>
      </c>
    </row>
    <row r="61" spans="1:10" s="36" customFormat="1" ht="15" x14ac:dyDescent="0.25">
      <c r="A61" s="47"/>
      <c r="B61" s="47"/>
      <c r="C61" s="48" t="s">
        <v>77</v>
      </c>
      <c r="D61" s="47">
        <v>32</v>
      </c>
    </row>
    <row r="62" spans="1:10" s="30" customFormat="1" x14ac:dyDescent="0.25">
      <c r="A62" s="28"/>
      <c r="B62" s="28"/>
      <c r="C62" s="29"/>
      <c r="D62" s="28"/>
    </row>
    <row r="63" spans="1:10" s="16" customFormat="1" x14ac:dyDescent="0.25">
      <c r="A63" s="15"/>
      <c r="B63" s="15"/>
      <c r="C63" s="26" t="s">
        <v>28</v>
      </c>
      <c r="D63" s="15">
        <f>SUM(D33:D62)</f>
        <v>262.7</v>
      </c>
      <c r="G63" s="17"/>
      <c r="H63" s="17"/>
      <c r="I63" s="17"/>
      <c r="J63" s="18"/>
    </row>
    <row r="64" spans="1:10" s="16" customFormat="1" x14ac:dyDescent="0.25">
      <c r="A64" s="17"/>
      <c r="B64" s="17"/>
      <c r="C64" s="56"/>
      <c r="D64" s="17"/>
      <c r="G64" s="17"/>
      <c r="H64" s="17"/>
      <c r="I64" s="17"/>
      <c r="J64" s="18"/>
    </row>
    <row r="65" spans="1:10" s="16" customFormat="1" x14ac:dyDescent="0.25">
      <c r="A65" s="17"/>
      <c r="B65" s="17"/>
      <c r="C65" s="56"/>
      <c r="D65" s="17"/>
      <c r="G65" s="17"/>
      <c r="H65" s="17"/>
      <c r="I65" s="17"/>
      <c r="J65" s="18"/>
    </row>
    <row r="66" spans="1:10" x14ac:dyDescent="0.25">
      <c r="B66" s="1" t="s">
        <v>51</v>
      </c>
    </row>
  </sheetData>
  <mergeCells count="21">
    <mergeCell ref="A30:C30"/>
    <mergeCell ref="B14:C14"/>
    <mergeCell ref="B16:C16"/>
    <mergeCell ref="B18:C18"/>
    <mergeCell ref="B28:C28"/>
    <mergeCell ref="A29:C29"/>
    <mergeCell ref="B19:C19"/>
    <mergeCell ref="B20:C20"/>
    <mergeCell ref="B15:C15"/>
    <mergeCell ref="B21:C21"/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</mergeCells>
  <printOptions horizontalCentered="1"/>
  <pageMargins left="0.23622047244094491" right="0.23622047244094491" top="0.15748031496062992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2016-03-11T08:31:40Z</dcterms:modified>
</cp:coreProperties>
</file>