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45621"/>
</workbook>
</file>

<file path=xl/calcChain.xml><?xml version="1.0" encoding="utf-8"?>
<calcChain xmlns="http://schemas.openxmlformats.org/spreadsheetml/2006/main">
  <c r="D59" i="1" l="1"/>
  <c r="H30" i="1" l="1"/>
  <c r="D19" i="1" l="1"/>
  <c r="D9" i="1"/>
  <c r="D20" i="1" l="1"/>
</calcChain>
</file>

<file path=xl/sharedStrings.xml><?xml version="1.0" encoding="utf-8"?>
<sst xmlns="http://schemas.openxmlformats.org/spreadsheetml/2006/main" count="93" uniqueCount="75">
  <si>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</si>
  <si>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</si>
  <si>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</si>
  <si>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</si>
  <si>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</si>
  <si>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</si>
  <si>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</si>
  <si>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</si>
  <si>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</si>
  <si>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</si>
  <si>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</si>
  <si>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</si>
  <si>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</si>
  <si>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</si>
  <si>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</si>
  <si>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</si>
  <si>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</si>
  <si>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</si>
  <si>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</si>
  <si>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</si>
  <si>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</si>
  <si>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</si>
  <si>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Общепроизводственные расходы</t>
  </si>
  <si>
    <t>январь</t>
  </si>
  <si>
    <t>февраль</t>
  </si>
  <si>
    <t>Расходы по уборке  подъездов</t>
  </si>
  <si>
    <t>Остаток по лицевому счету на конец  периода:</t>
  </si>
  <si>
    <t>Составил:  инженер ПТО___________________________ Ю.А. Филиппенко</t>
  </si>
  <si>
    <t>замена лампы, ремонт светильника</t>
  </si>
  <si>
    <t xml:space="preserve">Осмотр ВРУ </t>
  </si>
  <si>
    <t>Демонтаж, монтаж общедомового счетчика</t>
  </si>
  <si>
    <t>осмотр электрооборудования</t>
  </si>
  <si>
    <t>осмотр счетчиков</t>
  </si>
  <si>
    <t>осмотр освещения на лестничных площадках и в подвалах</t>
  </si>
  <si>
    <t xml:space="preserve">установка контейнера на площадке </t>
  </si>
  <si>
    <t>апрель</t>
  </si>
  <si>
    <t>сантехники</t>
  </si>
  <si>
    <t xml:space="preserve">Осмотр эл. Автомата (выбило свет) кв. 1 </t>
  </si>
  <si>
    <t>май</t>
  </si>
  <si>
    <t xml:space="preserve">Ремонт освещения в подвале </t>
  </si>
  <si>
    <t xml:space="preserve">Осмотр эл.оборудования эл.счетчиков </t>
  </si>
  <si>
    <t>Осмотр эл.оборудования эл.счетчиков (кв.8)</t>
  </si>
  <si>
    <t>Осмотр  цепей освещения (кв.32)</t>
  </si>
  <si>
    <t>Осмотр эл.оборудования эл.счетчиков на обратную работу (кв.23)</t>
  </si>
  <si>
    <t>Установка эл.счктчика</t>
  </si>
  <si>
    <t>Осмотр эл.оборудования эл.счетчиков (кв.23)</t>
  </si>
  <si>
    <t>Осмотр ВРУ (кв.4)</t>
  </si>
  <si>
    <t>покос травы</t>
  </si>
  <si>
    <t>замена затвора на обратке отопления (кв.15)</t>
  </si>
  <si>
    <t>июнь</t>
  </si>
  <si>
    <t>замена ламп на лестничной площадке (кв.29)</t>
  </si>
  <si>
    <t>июль</t>
  </si>
  <si>
    <t xml:space="preserve">обследование эл. Проводки, ВРУ, осмотр проводки в подвале </t>
  </si>
  <si>
    <t>замена лампы в общем коридоре (кв.20)</t>
  </si>
  <si>
    <t>покос травы (кв. 3)</t>
  </si>
  <si>
    <t>прочистка КНС (кв.23)</t>
  </si>
  <si>
    <t>август</t>
  </si>
  <si>
    <t>сварочные работы на узле ХВС (кв.5)</t>
  </si>
  <si>
    <t>установка хомута на узле общедомового счеитика ХВС</t>
  </si>
  <si>
    <t>сентябрь</t>
  </si>
  <si>
    <t>осмотр и ревизия эл. Сетей, ВРУ</t>
  </si>
  <si>
    <t>по ж.д. ул. Свердлова, 23</t>
  </si>
  <si>
    <t>октябрь</t>
  </si>
  <si>
    <t>замена шифера на подвальном входе (кв.7)</t>
  </si>
  <si>
    <t>осмотр эл.оборудования, ТО эл.сетей, ремонт освещения, замена ламп (кв.23)</t>
  </si>
  <si>
    <t>демонтаж расширительного бака, спуск воздуха (кв.15)</t>
  </si>
  <si>
    <t>ноябрь</t>
  </si>
  <si>
    <t>осмотр освещения, выбило автомат (кв.19)</t>
  </si>
  <si>
    <t>проверка счетчика (кв.12)</t>
  </si>
  <si>
    <t>осмотр системы отопления, отогревание трубы, устранение течи (кв.1)</t>
  </si>
  <si>
    <t>перекрытие дома с пропуском воздуха из стояков отопления (кв.7)</t>
  </si>
  <si>
    <t>НА ЛИЦЕВОМ СЧЕТЕ  ЗА 2014 год</t>
  </si>
  <si>
    <t>двери, стояки, КНС</t>
  </si>
  <si>
    <t>Предъявлено населению 121703,35  в т.ч. оплачено</t>
  </si>
  <si>
    <t xml:space="preserve">распиловка, погрузка веток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</si>
</sst>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2" xfId="0" applyFont="1" applyBorder="1" applyAlignment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Fill="1" applyBorder="1" applyAlignment="1">
      <alignment wrapText="1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58</xdr:row>
      <xdr:rowOff>0</xdr:rowOff>
    </xdr:from>
    <xdr:to>
      <xdr:col>2</xdr:col>
      <xdr:colOff>819150</xdr:colOff>
      <xdr:row>59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43" zoomScaleNormal="100" zoomScaleSheetLayoutView="100" workbookViewId="0">
      <selection activeCell="F52" sqref="F5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36" t="s">
        <v>1</v>
      </c>
      <c r="B2" s="36"/>
      <c r="C2" s="36"/>
      <c r="D2" s="36"/>
    </row>
    <row r="3" spans="1:4" x14ac:dyDescent="0.25">
      <c r="A3" s="36" t="s">
        <v>71</v>
      </c>
      <c r="B3" s="36"/>
      <c r="C3" s="36"/>
      <c r="D3" s="36"/>
    </row>
    <row r="4" spans="1:4" x14ac:dyDescent="0.25">
      <c r="A4" s="35" t="s">
        <v>61</v>
      </c>
      <c r="B4" s="35"/>
      <c r="C4" s="35"/>
      <c r="D4" s="35"/>
    </row>
    <row r="5" spans="1:4" x14ac:dyDescent="0.25">
      <c r="A5" s="36"/>
      <c r="B5" s="36"/>
      <c r="C5" s="36"/>
    </row>
    <row r="6" spans="1:4" x14ac:dyDescent="0.25">
      <c r="A6" s="2" t="s">
        <v>2</v>
      </c>
      <c r="B6" s="2"/>
      <c r="D6" s="3">
        <v>-114589.22</v>
      </c>
    </row>
    <row r="7" spans="1:4" ht="14.25" customHeight="1" x14ac:dyDescent="0.25">
      <c r="A7" s="4" t="s">
        <v>3</v>
      </c>
      <c r="B7" s="37" t="s">
        <v>73</v>
      </c>
      <c r="C7" s="37"/>
      <c r="D7" s="5">
        <v>111244.2</v>
      </c>
    </row>
    <row r="8" spans="1:4" x14ac:dyDescent="0.25">
      <c r="A8" s="4"/>
      <c r="B8" s="37" t="s">
        <v>72</v>
      </c>
      <c r="C8" s="37"/>
      <c r="D8" s="5">
        <v>1650.5</v>
      </c>
    </row>
    <row r="9" spans="1:4" x14ac:dyDescent="0.25">
      <c r="A9" s="4"/>
      <c r="B9" s="37" t="s">
        <v>4</v>
      </c>
      <c r="C9" s="37"/>
      <c r="D9" s="3">
        <f>D7+D8</f>
        <v>112894.7</v>
      </c>
    </row>
    <row r="10" spans="1:4" x14ac:dyDescent="0.25">
      <c r="B10" s="37"/>
      <c r="C10" s="37"/>
      <c r="D10" s="5"/>
    </row>
    <row r="11" spans="1:4" x14ac:dyDescent="0.25">
      <c r="A11" s="6" t="s">
        <v>5</v>
      </c>
      <c r="B11" s="6" t="s">
        <v>6</v>
      </c>
      <c r="C11" s="23"/>
      <c r="D11" s="7">
        <v>9738.4599999999991</v>
      </c>
    </row>
    <row r="12" spans="1:4" x14ac:dyDescent="0.25">
      <c r="A12" s="6"/>
      <c r="B12" s="38" t="s">
        <v>7</v>
      </c>
      <c r="C12" s="38"/>
      <c r="D12" s="8">
        <v>2647.76</v>
      </c>
    </row>
    <row r="13" spans="1:4" x14ac:dyDescent="0.25">
      <c r="A13" s="6"/>
      <c r="B13" s="9" t="s">
        <v>8</v>
      </c>
      <c r="C13" s="23"/>
      <c r="D13" s="8">
        <v>13509.36</v>
      </c>
    </row>
    <row r="14" spans="1:4" x14ac:dyDescent="0.25">
      <c r="A14" s="6"/>
      <c r="B14" s="38" t="s">
        <v>25</v>
      </c>
      <c r="C14" s="38"/>
      <c r="D14" s="8">
        <v>10464.959999999999</v>
      </c>
    </row>
    <row r="15" spans="1:4" x14ac:dyDescent="0.25">
      <c r="A15" s="6"/>
      <c r="B15" s="38" t="s">
        <v>9</v>
      </c>
      <c r="C15" s="38"/>
      <c r="D15" s="8">
        <v>18408.78</v>
      </c>
    </row>
    <row r="16" spans="1:4" x14ac:dyDescent="0.25">
      <c r="A16" s="6"/>
      <c r="B16" s="10" t="s">
        <v>10</v>
      </c>
      <c r="C16" s="24"/>
      <c r="D16" s="8">
        <v>14270.4</v>
      </c>
    </row>
    <row r="17" spans="1:8" x14ac:dyDescent="0.25">
      <c r="A17" s="6"/>
      <c r="B17" s="10" t="s">
        <v>22</v>
      </c>
      <c r="C17" s="24"/>
      <c r="D17" s="8">
        <v>15221.76</v>
      </c>
    </row>
    <row r="18" spans="1:8" x14ac:dyDescent="0.25">
      <c r="A18" s="6"/>
      <c r="B18" s="10" t="s">
        <v>21</v>
      </c>
      <c r="C18" s="24"/>
      <c r="D18" s="8">
        <v>36151.68</v>
      </c>
    </row>
    <row r="19" spans="1:8" x14ac:dyDescent="0.25">
      <c r="A19" s="6"/>
      <c r="B19" s="38" t="s">
        <v>11</v>
      </c>
      <c r="C19" s="38"/>
      <c r="D19" s="11">
        <f>SUM(D11:D18)</f>
        <v>120413.16</v>
      </c>
    </row>
    <row r="20" spans="1:8" x14ac:dyDescent="0.25">
      <c r="A20" s="38" t="s">
        <v>26</v>
      </c>
      <c r="B20" s="38"/>
      <c r="C20" s="38"/>
      <c r="D20" s="11">
        <f>D6+D9-D19</f>
        <v>-122107.68000000001</v>
      </c>
    </row>
    <row r="21" spans="1:8" x14ac:dyDescent="0.25">
      <c r="A21" s="36"/>
      <c r="B21" s="36"/>
      <c r="C21" s="36"/>
    </row>
    <row r="22" spans="1:8" x14ac:dyDescent="0.25">
      <c r="A22" s="12" t="s">
        <v>12</v>
      </c>
      <c r="B22" s="12" t="s">
        <v>13</v>
      </c>
      <c r="C22" s="25" t="s">
        <v>14</v>
      </c>
      <c r="D22" s="13" t="s">
        <v>15</v>
      </c>
    </row>
    <row r="23" spans="1:8" x14ac:dyDescent="0.25">
      <c r="A23" s="14"/>
      <c r="B23" s="14"/>
      <c r="C23" s="26"/>
      <c r="D23" s="15" t="s">
        <v>16</v>
      </c>
    </row>
    <row r="24" spans="1:8" x14ac:dyDescent="0.25">
      <c r="A24" s="1" t="s">
        <v>23</v>
      </c>
      <c r="B24" s="16" t="s">
        <v>18</v>
      </c>
      <c r="C24" s="27" t="s">
        <v>28</v>
      </c>
      <c r="D24" s="17">
        <v>2.4</v>
      </c>
    </row>
    <row r="25" spans="1:8" x14ac:dyDescent="0.25">
      <c r="A25" s="16" t="s">
        <v>24</v>
      </c>
      <c r="B25" s="16" t="s">
        <v>18</v>
      </c>
      <c r="C25" s="27" t="s">
        <v>29</v>
      </c>
      <c r="D25" s="16">
        <v>3</v>
      </c>
    </row>
    <row r="26" spans="1:8" x14ac:dyDescent="0.25">
      <c r="A26" s="16" t="s">
        <v>20</v>
      </c>
      <c r="B26" s="16" t="s">
        <v>18</v>
      </c>
      <c r="C26" s="27" t="s">
        <v>30</v>
      </c>
      <c r="D26" s="18">
        <v>1</v>
      </c>
    </row>
    <row r="27" spans="1:8" x14ac:dyDescent="0.25">
      <c r="A27" s="16"/>
      <c r="B27" s="16"/>
      <c r="C27" s="27" t="s">
        <v>31</v>
      </c>
      <c r="D27" s="16">
        <v>1</v>
      </c>
    </row>
    <row r="28" spans="1:8" x14ac:dyDescent="0.25">
      <c r="A28" s="16"/>
      <c r="B28" s="16"/>
      <c r="C28" s="27" t="s">
        <v>32</v>
      </c>
      <c r="D28" s="16">
        <v>1</v>
      </c>
    </row>
    <row r="29" spans="1:8" x14ac:dyDescent="0.25">
      <c r="A29" s="16"/>
      <c r="B29" s="19"/>
      <c r="C29" s="28" t="s">
        <v>33</v>
      </c>
      <c r="D29" s="20">
        <v>0.36</v>
      </c>
    </row>
    <row r="30" spans="1:8" x14ac:dyDescent="0.25">
      <c r="A30" s="16"/>
      <c r="B30" s="16" t="s">
        <v>17</v>
      </c>
      <c r="C30" s="28" t="s">
        <v>34</v>
      </c>
      <c r="D30" s="16">
        <v>3</v>
      </c>
      <c r="H30" s="1">
        <f>D59*99.21</f>
        <v>9738.4535999999989</v>
      </c>
    </row>
    <row r="31" spans="1:8" x14ac:dyDescent="0.25">
      <c r="A31" s="16" t="s">
        <v>35</v>
      </c>
      <c r="B31" s="16" t="s">
        <v>36</v>
      </c>
      <c r="C31" s="27" t="s">
        <v>37</v>
      </c>
      <c r="D31" s="18">
        <v>0.5</v>
      </c>
    </row>
    <row r="32" spans="1:8" x14ac:dyDescent="0.25">
      <c r="A32" s="16" t="s">
        <v>38</v>
      </c>
      <c r="B32" s="16" t="s">
        <v>18</v>
      </c>
      <c r="C32" s="27" t="s">
        <v>39</v>
      </c>
      <c r="D32" s="18">
        <v>3</v>
      </c>
    </row>
    <row r="33" spans="1:4" x14ac:dyDescent="0.25">
      <c r="A33" s="16"/>
      <c r="B33" s="16"/>
      <c r="C33" s="27" t="s">
        <v>40</v>
      </c>
      <c r="D33" s="18">
        <v>4</v>
      </c>
    </row>
    <row r="34" spans="1:4" x14ac:dyDescent="0.25">
      <c r="A34" s="16"/>
      <c r="B34" s="16"/>
      <c r="C34" s="27" t="s">
        <v>40</v>
      </c>
      <c r="D34" s="18">
        <v>2</v>
      </c>
    </row>
    <row r="35" spans="1:4" x14ac:dyDescent="0.25">
      <c r="A35" s="16"/>
      <c r="B35" s="16"/>
      <c r="C35" s="27" t="s">
        <v>41</v>
      </c>
      <c r="D35" s="18">
        <v>3</v>
      </c>
    </row>
    <row r="36" spans="1:4" x14ac:dyDescent="0.25">
      <c r="A36" s="16"/>
      <c r="B36" s="16"/>
      <c r="C36" s="27" t="s">
        <v>42</v>
      </c>
      <c r="D36" s="18">
        <v>7</v>
      </c>
    </row>
    <row r="37" spans="1:4" ht="31.5" x14ac:dyDescent="0.25">
      <c r="A37" s="16"/>
      <c r="B37" s="16"/>
      <c r="C37" s="27" t="s">
        <v>43</v>
      </c>
      <c r="D37" s="18">
        <v>2</v>
      </c>
    </row>
    <row r="38" spans="1:4" x14ac:dyDescent="0.25">
      <c r="A38" s="16"/>
      <c r="B38" s="16"/>
      <c r="C38" s="27" t="s">
        <v>44</v>
      </c>
      <c r="D38" s="18">
        <v>6</v>
      </c>
    </row>
    <row r="39" spans="1:4" x14ac:dyDescent="0.25">
      <c r="A39" s="16"/>
      <c r="B39" s="16"/>
      <c r="C39" s="27" t="s">
        <v>45</v>
      </c>
      <c r="D39" s="18">
        <v>2</v>
      </c>
    </row>
    <row r="40" spans="1:4" x14ac:dyDescent="0.25">
      <c r="A40" s="16"/>
      <c r="B40" s="16"/>
      <c r="C40" s="27" t="s">
        <v>46</v>
      </c>
      <c r="D40" s="18">
        <v>2</v>
      </c>
    </row>
    <row r="41" spans="1:4" x14ac:dyDescent="0.25">
      <c r="A41" s="16"/>
      <c r="B41" s="16" t="s">
        <v>17</v>
      </c>
      <c r="C41" s="27" t="s">
        <v>47</v>
      </c>
      <c r="D41" s="18">
        <v>4</v>
      </c>
    </row>
    <row r="42" spans="1:4" x14ac:dyDescent="0.25">
      <c r="A42" s="16"/>
      <c r="B42" s="16" t="s">
        <v>36</v>
      </c>
      <c r="C42" s="27" t="s">
        <v>48</v>
      </c>
      <c r="D42" s="18">
        <v>4</v>
      </c>
    </row>
    <row r="43" spans="1:4" x14ac:dyDescent="0.25">
      <c r="A43" s="16" t="s">
        <v>49</v>
      </c>
      <c r="B43" s="16" t="s">
        <v>18</v>
      </c>
      <c r="C43" s="27" t="s">
        <v>50</v>
      </c>
      <c r="D43" s="18">
        <v>1</v>
      </c>
    </row>
    <row r="44" spans="1:4" x14ac:dyDescent="0.25">
      <c r="A44" s="16"/>
      <c r="B44" s="16" t="s">
        <v>17</v>
      </c>
      <c r="C44" s="27" t="s">
        <v>74</v>
      </c>
      <c r="D44" s="18">
        <v>4</v>
      </c>
    </row>
    <row r="45" spans="1:4" ht="31.5" x14ac:dyDescent="0.25">
      <c r="A45" s="16" t="s">
        <v>51</v>
      </c>
      <c r="B45" s="16" t="s">
        <v>18</v>
      </c>
      <c r="C45" s="27" t="s">
        <v>52</v>
      </c>
      <c r="D45" s="18">
        <v>2</v>
      </c>
    </row>
    <row r="46" spans="1:4" x14ac:dyDescent="0.25">
      <c r="A46" s="16"/>
      <c r="B46" s="16"/>
      <c r="C46" s="27" t="s">
        <v>53</v>
      </c>
      <c r="D46" s="18">
        <v>1.1000000000000001</v>
      </c>
    </row>
    <row r="47" spans="1:4" x14ac:dyDescent="0.25">
      <c r="A47" s="16"/>
      <c r="B47" s="16" t="s">
        <v>17</v>
      </c>
      <c r="C47" s="27" t="s">
        <v>54</v>
      </c>
      <c r="D47" s="18">
        <v>5</v>
      </c>
    </row>
    <row r="48" spans="1:4" x14ac:dyDescent="0.25">
      <c r="A48" s="16"/>
      <c r="B48" s="16" t="s">
        <v>36</v>
      </c>
      <c r="C48" s="27" t="s">
        <v>55</v>
      </c>
      <c r="D48" s="18">
        <v>2</v>
      </c>
    </row>
    <row r="49" spans="1:4" x14ac:dyDescent="0.25">
      <c r="A49" s="16" t="s">
        <v>56</v>
      </c>
      <c r="B49" s="16" t="s">
        <v>36</v>
      </c>
      <c r="C49" s="27" t="s">
        <v>57</v>
      </c>
      <c r="D49" s="18">
        <v>6</v>
      </c>
    </row>
    <row r="50" spans="1:4" x14ac:dyDescent="0.25">
      <c r="A50" s="16"/>
      <c r="B50" s="16"/>
      <c r="C50" s="27" t="s">
        <v>58</v>
      </c>
      <c r="D50" s="18">
        <v>0.2</v>
      </c>
    </row>
    <row r="51" spans="1:4" x14ac:dyDescent="0.25">
      <c r="A51" s="16" t="s">
        <v>59</v>
      </c>
      <c r="B51" s="16" t="s">
        <v>18</v>
      </c>
      <c r="C51" s="27" t="s">
        <v>60</v>
      </c>
      <c r="D51" s="18">
        <v>1.6</v>
      </c>
    </row>
    <row r="52" spans="1:4" s="32" customFormat="1" x14ac:dyDescent="0.25">
      <c r="A52" s="30" t="s">
        <v>62</v>
      </c>
      <c r="B52" s="30" t="s">
        <v>17</v>
      </c>
      <c r="C52" s="31" t="s">
        <v>63</v>
      </c>
      <c r="D52" s="30">
        <v>3</v>
      </c>
    </row>
    <row r="53" spans="1:4" s="32" customFormat="1" ht="31.5" x14ac:dyDescent="0.25">
      <c r="A53" s="30"/>
      <c r="B53" s="30" t="s">
        <v>18</v>
      </c>
      <c r="C53" s="33" t="s">
        <v>64</v>
      </c>
      <c r="D53" s="34">
        <v>1</v>
      </c>
    </row>
    <row r="54" spans="1:4" s="32" customFormat="1" x14ac:dyDescent="0.25">
      <c r="A54" s="30"/>
      <c r="B54" s="30" t="s">
        <v>36</v>
      </c>
      <c r="C54" s="33" t="s">
        <v>65</v>
      </c>
      <c r="D54" s="34">
        <v>8</v>
      </c>
    </row>
    <row r="55" spans="1:4" s="32" customFormat="1" x14ac:dyDescent="0.25">
      <c r="A55" s="30" t="s">
        <v>66</v>
      </c>
      <c r="B55" s="30" t="s">
        <v>18</v>
      </c>
      <c r="C55" s="33" t="s">
        <v>67</v>
      </c>
      <c r="D55" s="30">
        <v>2</v>
      </c>
    </row>
    <row r="56" spans="1:4" s="32" customFormat="1" x14ac:dyDescent="0.25">
      <c r="A56" s="30"/>
      <c r="B56" s="30"/>
      <c r="C56" s="33" t="s">
        <v>68</v>
      </c>
      <c r="D56" s="30">
        <v>3</v>
      </c>
    </row>
    <row r="57" spans="1:4" s="32" customFormat="1" ht="31.5" x14ac:dyDescent="0.25">
      <c r="A57" s="30"/>
      <c r="B57" s="30" t="s">
        <v>36</v>
      </c>
      <c r="C57" s="33" t="s">
        <v>69</v>
      </c>
      <c r="D57" s="30">
        <v>4</v>
      </c>
    </row>
    <row r="58" spans="1:4" s="32" customFormat="1" ht="31.5" x14ac:dyDescent="0.25">
      <c r="A58" s="30"/>
      <c r="B58" s="30"/>
      <c r="C58" s="33" t="s">
        <v>70</v>
      </c>
      <c r="D58" s="30">
        <v>3</v>
      </c>
    </row>
    <row r="59" spans="1:4" x14ac:dyDescent="0.25">
      <c r="A59" s="16"/>
      <c r="B59" s="16"/>
      <c r="C59" s="29" t="s">
        <v>19</v>
      </c>
      <c r="D59" s="21">
        <f>SUM(D24:D58)</f>
        <v>98.16</v>
      </c>
    </row>
    <row r="61" spans="1:4" x14ac:dyDescent="0.25">
      <c r="B61" s="1" t="s">
        <v>27</v>
      </c>
    </row>
  </sheetData>
  <mergeCells count="15">
    <mergeCell ref="A21:C21"/>
    <mergeCell ref="B15:C15"/>
    <mergeCell ref="B19:C19"/>
    <mergeCell ref="A20:C20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2015-02-11T04:27:35Z</dcterms:modified>
</cp:coreProperties>
</file>