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1 кв." sheetId="1" r:id="rId1"/>
    <sheet name="2 кв." sheetId="2" r:id="rId2"/>
    <sheet name="Лист3" sheetId="3" r:id="rId3"/>
  </sheets>
  <definedNames>
    <definedName name="_edn1" localSheetId="0">'1 кв.'!$A$83</definedName>
    <definedName name="_edn2" localSheetId="0">'1 кв.'!$A$85</definedName>
    <definedName name="_edn3" localSheetId="0">'1 кв.'!$A$86</definedName>
    <definedName name="_edn4" localSheetId="0">'1 кв.'!$A$87</definedName>
    <definedName name="_ednref1" localSheetId="0">'1 кв.'!#REF!</definedName>
    <definedName name="_ednref2" localSheetId="0">'1 кв.'!$A$56</definedName>
    <definedName name="_ednref3" localSheetId="0">'1 кв.'!$D$55</definedName>
    <definedName name="_ednref4" localSheetId="0">'1 кв.'!$D$56</definedName>
    <definedName name="_xlnm.Print_Area" localSheetId="0">'1 кв.'!$A$1:$E$55</definedName>
    <definedName name="_xlnm.Print_Area" localSheetId="1">'2 кв.'!$A$1:$E$62</definedName>
  </definedNames>
  <calcPr calcId="145621"/>
</workbook>
</file>

<file path=xl/calcChain.xml><?xml version="1.0" encoding="utf-8"?>
<calcChain xmlns="http://schemas.openxmlformats.org/spreadsheetml/2006/main">
  <c r="E35" i="2" l="1"/>
  <c r="E34" i="2"/>
  <c r="E32" i="2"/>
  <c r="E31" i="2"/>
  <c r="E30" i="2"/>
  <c r="E29" i="2"/>
  <c r="E28" i="2"/>
  <c r="E38" i="2" l="1"/>
  <c r="E41" i="1"/>
  <c r="B59" i="2" l="1"/>
  <c r="H42" i="2"/>
  <c r="E30" i="1"/>
  <c r="E29" i="1"/>
  <c r="E28" i="1"/>
  <c r="E35" i="1" l="1"/>
  <c r="E34" i="1"/>
  <c r="E31" i="1"/>
  <c r="E32" i="1" l="1"/>
</calcChain>
</file>

<file path=xl/sharedStrings.xml><?xml version="1.0" encoding="utf-8"?>
<sst xmlns="http://schemas.openxmlformats.org/spreadsheetml/2006/main" count="136" uniqueCount="63">
  <si>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</si>
  <si>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</si>
  <si>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</si>
  <si>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</si>
  <si>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</si>
  <si>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</si>
  <si>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</si>
  <si>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</si>
  <si>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</si>
  <si>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</si>
  <si>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</si>
  <si>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</si>
  <si>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</si>
  <si>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</si>
  <si>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</si>
  <si>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</si>
  <si>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</si>
  <si>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</si>
  <si>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</si>
  <si>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</si>
  <si>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</si>
  <si>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</si>
  <si>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</si>
  <si>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</si>
  <si>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</si>
  <si>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</si>
  <si>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</si>
  <si>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</si>
  <si>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</si>
  <si>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</si>
  <si>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</si>
  <si>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мест общего пользования дома</t>
  </si>
  <si>
    <t>ежеквартально</t>
  </si>
  <si>
    <t>Расходы по управлению МКД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</si>
  <si>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</si>
  <si>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</si>
  <si>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г. Россошь, ул. Гагарина, д. 2а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</si>
  <si>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Антиповой Тамары Даниловны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</si>
  <si>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№13,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8 от 18.03.2013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</si>
  <si>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№8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</si>
  <si>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№2а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Гагарина</t>
    </r>
  </si>
  <si>
    <t>постоянно</t>
  </si>
  <si>
    <t>Периодическая проверка технического состояния вентиляционных каналов, дымоходов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</si>
  <si>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</si>
  <si>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Антиповой Т.Д.</t>
    </r>
  </si>
  <si>
    <t>Стоимость материалов</t>
  </si>
  <si>
    <t>1 квартал</t>
  </si>
  <si>
    <t>руб.</t>
  </si>
  <si>
    <t>Итого расходов:</t>
  </si>
  <si>
    <t>Настоящий Акт составлен в 2-х экземплярах, имеющий одинаковую юридическую силу, по одному для каждой Стороны.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</si>
  <si>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девятнадцать тысяч семьсот пятьдесят девять  (прописью) рублей 14 копеек.</t>
    </r>
  </si>
  <si>
    <t>"30" 06  2016 г.</t>
  </si>
  <si>
    <t>на начало года</t>
  </si>
  <si>
    <t>оплачено</t>
  </si>
  <si>
    <t>остаток</t>
  </si>
  <si>
    <t xml:space="preserve">определена приложением № 9 к договору </t>
  </si>
  <si>
    <t>2 квартал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</si>
  <si>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одну тысячу девятьсот пятьдесят три  (прописью) рубля 78 копеек.</t>
    </r>
  </si>
  <si>
    <t>Остаток на начало года</t>
  </si>
  <si>
    <t>в т.ч. Оплачено</t>
  </si>
  <si>
    <t xml:space="preserve">Предъявлено населению </t>
  </si>
  <si>
    <t xml:space="preserve">Итого остаток на конец квартала </t>
  </si>
  <si>
    <t>Информация для собственников: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</si>
</sst>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0" fontId="9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3" fontId="4" fillId="0" borderId="0" xfId="0" applyNumberFormat="1" applyFont="1"/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3" fillId="0" borderId="0" xfId="0" applyFont="1" applyAlignment="1"/>
    <xf numFmtId="43" fontId="4" fillId="0" borderId="0" xfId="1" applyFont="1"/>
    <xf numFmtId="0" fontId="12" fillId="0" borderId="0" xfId="0" applyFont="1"/>
    <xf numFmtId="43" fontId="9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BreakPreview" topLeftCell="A31" zoomScaleNormal="100" zoomScaleSheetLayoutView="100" workbookViewId="0">
      <selection activeCell="K13" sqref="K13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2" t="s">
        <v>12</v>
      </c>
      <c r="B1" s="42"/>
      <c r="C1" s="42"/>
      <c r="D1" s="42"/>
      <c r="E1" s="42"/>
    </row>
    <row r="2" spans="1:5" ht="32.25" customHeight="1" x14ac:dyDescent="0.25">
      <c r="A2" s="40" t="s">
        <v>13</v>
      </c>
      <c r="B2" s="41"/>
      <c r="C2" s="41"/>
      <c r="D2" s="41"/>
      <c r="E2" s="41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44" t="s">
        <v>15</v>
      </c>
      <c r="E4" s="44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31" t="s">
        <v>0</v>
      </c>
      <c r="B6" s="31"/>
      <c r="C6" s="31"/>
      <c r="D6" s="31"/>
      <c r="E6" s="31"/>
    </row>
    <row r="7" spans="1:5" x14ac:dyDescent="0.25">
      <c r="A7" s="43" t="s">
        <v>36</v>
      </c>
      <c r="B7" s="43"/>
      <c r="C7" s="43"/>
      <c r="D7" s="43"/>
      <c r="E7" s="43"/>
    </row>
    <row r="8" spans="1:5" x14ac:dyDescent="0.25">
      <c r="A8" s="39" t="s">
        <v>1</v>
      </c>
      <c r="B8" s="39"/>
      <c r="C8" s="39"/>
      <c r="D8" s="39"/>
      <c r="E8" s="39"/>
    </row>
    <row r="9" spans="1:5" ht="7.5" customHeight="1" x14ac:dyDescent="0.25">
      <c r="A9" s="36"/>
      <c r="B9" s="36"/>
      <c r="C9" s="36"/>
      <c r="D9" s="36"/>
      <c r="E9" s="36"/>
    </row>
    <row r="10" spans="1:5" x14ac:dyDescent="0.25">
      <c r="A10" s="31" t="s">
        <v>37</v>
      </c>
      <c r="B10" s="31"/>
      <c r="C10" s="31"/>
      <c r="D10" s="31"/>
      <c r="E10" s="31"/>
    </row>
    <row r="11" spans="1:5" ht="22.5" customHeight="1" x14ac:dyDescent="0.25">
      <c r="A11" s="37" t="s">
        <v>16</v>
      </c>
      <c r="B11" s="38"/>
      <c r="C11" s="38"/>
      <c r="D11" s="38"/>
      <c r="E11" s="38"/>
    </row>
    <row r="12" spans="1:5" ht="9" customHeight="1" x14ac:dyDescent="0.25">
      <c r="A12" s="36"/>
      <c r="B12" s="36"/>
      <c r="C12" s="36"/>
      <c r="D12" s="36"/>
      <c r="E12" s="36"/>
    </row>
    <row r="13" spans="1:5" ht="30.75" customHeight="1" x14ac:dyDescent="0.25">
      <c r="A13" s="31" t="s">
        <v>38</v>
      </c>
      <c r="B13" s="31"/>
      <c r="C13" s="31"/>
      <c r="D13" s="31"/>
      <c r="E13" s="31"/>
    </row>
    <row r="14" spans="1:5" x14ac:dyDescent="0.25">
      <c r="A14" s="39" t="s">
        <v>17</v>
      </c>
      <c r="B14" s="36"/>
      <c r="C14" s="36"/>
      <c r="D14" s="36"/>
      <c r="E14" s="36"/>
    </row>
    <row r="15" spans="1:5" x14ac:dyDescent="0.25">
      <c r="A15" s="36"/>
      <c r="B15" s="36"/>
      <c r="C15" s="36"/>
      <c r="D15" s="36"/>
      <c r="E15" s="36"/>
    </row>
    <row r="16" spans="1:5" x14ac:dyDescent="0.25">
      <c r="A16" s="31" t="s">
        <v>35</v>
      </c>
      <c r="B16" s="31"/>
      <c r="C16" s="31"/>
      <c r="D16" s="31"/>
      <c r="E16" s="31"/>
    </row>
    <row r="17" spans="1:7" ht="11.25" customHeight="1" x14ac:dyDescent="0.25">
      <c r="A17" s="39" t="s">
        <v>2</v>
      </c>
      <c r="B17" s="36"/>
      <c r="C17" s="36"/>
      <c r="D17" s="36"/>
      <c r="E17" s="36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31" t="s">
        <v>34</v>
      </c>
      <c r="B19" s="31"/>
      <c r="C19" s="31"/>
      <c r="D19" s="31"/>
      <c r="E19" s="31"/>
    </row>
    <row r="20" spans="1:7" ht="10.5" customHeight="1" x14ac:dyDescent="0.25">
      <c r="A20" s="39" t="s">
        <v>18</v>
      </c>
      <c r="B20" s="36"/>
      <c r="C20" s="36"/>
      <c r="D20" s="36"/>
      <c r="E20" s="36"/>
    </row>
    <row r="21" spans="1:7" x14ac:dyDescent="0.25">
      <c r="A21" s="36"/>
      <c r="B21" s="36"/>
      <c r="C21" s="36"/>
      <c r="D21" s="36"/>
      <c r="E21" s="36"/>
    </row>
    <row r="22" spans="1:7" ht="30.75" customHeight="1" x14ac:dyDescent="0.25">
      <c r="A22" s="31" t="s">
        <v>19</v>
      </c>
      <c r="B22" s="31"/>
      <c r="C22" s="31"/>
      <c r="D22" s="31"/>
      <c r="E22" s="31"/>
    </row>
    <row r="23" spans="1:7" x14ac:dyDescent="0.25">
      <c r="A23" s="36"/>
      <c r="B23" s="36"/>
      <c r="C23" s="36"/>
      <c r="D23" s="36"/>
      <c r="E23" s="36"/>
    </row>
    <row r="24" spans="1:7" ht="63.75" customHeight="1" x14ac:dyDescent="0.25">
      <c r="A24" s="31" t="s">
        <v>39</v>
      </c>
      <c r="B24" s="31"/>
      <c r="C24" s="31"/>
      <c r="D24" s="31"/>
      <c r="E24" s="31"/>
    </row>
    <row r="25" spans="1:7" ht="33.75" customHeight="1" x14ac:dyDescent="0.25">
      <c r="A25" s="35" t="s">
        <v>40</v>
      </c>
      <c r="B25" s="35"/>
      <c r="C25" s="35"/>
      <c r="D25" s="35"/>
      <c r="E25" s="35"/>
    </row>
    <row r="26" spans="1:7" x14ac:dyDescent="0.25">
      <c r="A26" s="35"/>
      <c r="B26" s="35"/>
      <c r="C26" s="35"/>
      <c r="D26" s="35"/>
      <c r="E26" s="35"/>
      <c r="F26" s="2">
        <v>631.4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3674.7479999999996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4261.95</v>
      </c>
    </row>
    <row r="30" spans="1:7" ht="51" x14ac:dyDescent="0.25">
      <c r="A30" s="10" t="s">
        <v>31</v>
      </c>
      <c r="B30" s="12" t="s">
        <v>30</v>
      </c>
      <c r="C30" s="3" t="s">
        <v>5</v>
      </c>
      <c r="D30" s="3">
        <v>1.5</v>
      </c>
      <c r="E30" s="11">
        <f>D30*F26*G26</f>
        <v>2841.2999999999997</v>
      </c>
    </row>
    <row r="31" spans="1:7" ht="60" x14ac:dyDescent="0.25">
      <c r="A31" s="10" t="s">
        <v>28</v>
      </c>
      <c r="B31" s="12" t="s">
        <v>30</v>
      </c>
      <c r="C31" s="3" t="s">
        <v>5</v>
      </c>
      <c r="D31" s="3">
        <v>0.54</v>
      </c>
      <c r="E31" s="11">
        <f>D31*F26*G26</f>
        <v>1022.8680000000001</v>
      </c>
    </row>
    <row r="32" spans="1:7" ht="51" x14ac:dyDescent="0.25">
      <c r="A32" s="10" t="s">
        <v>27</v>
      </c>
      <c r="B32" s="12" t="s">
        <v>30</v>
      </c>
      <c r="C32" s="3" t="s">
        <v>5</v>
      </c>
      <c r="D32" s="3">
        <v>0.21</v>
      </c>
      <c r="E32" s="11">
        <f>D32*F26*G26</f>
        <v>397.78199999999998</v>
      </c>
    </row>
    <row r="33" spans="1:5" ht="60" x14ac:dyDescent="0.25">
      <c r="A33" s="10" t="s">
        <v>42</v>
      </c>
      <c r="B33" s="12" t="s">
        <v>32</v>
      </c>
      <c r="C33" s="3" t="s">
        <v>5</v>
      </c>
      <c r="D33" s="3">
        <v>1.26</v>
      </c>
      <c r="E33" s="11">
        <v>0</v>
      </c>
    </row>
    <row r="34" spans="1:5" x14ac:dyDescent="0.25">
      <c r="A34" s="10" t="s">
        <v>29</v>
      </c>
      <c r="B34" s="12" t="s">
        <v>41</v>
      </c>
      <c r="C34" s="3" t="s">
        <v>5</v>
      </c>
      <c r="D34" s="3">
        <v>1.23</v>
      </c>
      <c r="E34" s="11">
        <f>D34*F26*G26</f>
        <v>2329.866</v>
      </c>
    </row>
    <row r="35" spans="1:5" ht="15.75" thickBot="1" x14ac:dyDescent="0.3">
      <c r="A35" s="18" t="s">
        <v>33</v>
      </c>
      <c r="B35" s="19" t="s">
        <v>41</v>
      </c>
      <c r="C35" s="20" t="s">
        <v>5</v>
      </c>
      <c r="D35" s="20">
        <v>2.7</v>
      </c>
      <c r="E35" s="21">
        <f>D35*F26*G26</f>
        <v>5114.34</v>
      </c>
    </row>
    <row r="36" spans="1:5" x14ac:dyDescent="0.25">
      <c r="A36" s="14" t="s">
        <v>45</v>
      </c>
      <c r="B36" s="15" t="s">
        <v>46</v>
      </c>
      <c r="C36" s="16" t="s">
        <v>47</v>
      </c>
      <c r="D36" s="16"/>
      <c r="E36" s="17">
        <v>116.29</v>
      </c>
    </row>
    <row r="37" spans="1:5" x14ac:dyDescent="0.25">
      <c r="A37" s="10"/>
      <c r="B37" s="12"/>
      <c r="C37" s="3"/>
      <c r="D37" s="3"/>
      <c r="E37" s="11"/>
    </row>
    <row r="38" spans="1:5" x14ac:dyDescent="0.25">
      <c r="A38" s="10"/>
      <c r="B38" s="12"/>
      <c r="C38" s="3"/>
      <c r="D38" s="3"/>
      <c r="E38" s="11"/>
    </row>
    <row r="39" spans="1:5" x14ac:dyDescent="0.25">
      <c r="A39" s="10"/>
      <c r="B39" s="12"/>
      <c r="C39" s="3"/>
      <c r="D39" s="3"/>
      <c r="E39" s="11"/>
    </row>
    <row r="40" spans="1:5" x14ac:dyDescent="0.25">
      <c r="A40" s="10"/>
      <c r="B40" s="12"/>
      <c r="C40" s="3"/>
      <c r="D40" s="3"/>
      <c r="E40" s="11"/>
    </row>
    <row r="41" spans="1:5" s="26" customFormat="1" ht="14.25" x14ac:dyDescent="0.2">
      <c r="A41" s="22" t="s">
        <v>48</v>
      </c>
      <c r="B41" s="23"/>
      <c r="C41" s="24"/>
      <c r="D41" s="24"/>
      <c r="E41" s="25">
        <f>SUM(E28:E40)</f>
        <v>19759.144</v>
      </c>
    </row>
    <row r="43" spans="1:5" ht="42.75" customHeight="1" x14ac:dyDescent="0.25">
      <c r="A43" s="31" t="s">
        <v>50</v>
      </c>
      <c r="B43" s="31"/>
      <c r="C43" s="31"/>
      <c r="D43" s="31"/>
      <c r="E43" s="31"/>
    </row>
    <row r="44" spans="1:5" ht="30" customHeight="1" x14ac:dyDescent="0.25">
      <c r="A44" s="31" t="s">
        <v>23</v>
      </c>
      <c r="B44" s="31"/>
      <c r="C44" s="31"/>
      <c r="D44" s="31"/>
      <c r="E44" s="31"/>
    </row>
    <row r="45" spans="1:5" x14ac:dyDescent="0.25">
      <c r="A45" s="31" t="s">
        <v>22</v>
      </c>
      <c r="B45" s="31"/>
      <c r="C45" s="31"/>
      <c r="D45" s="31"/>
      <c r="E45" s="31"/>
    </row>
    <row r="46" spans="1:5" ht="31.5" customHeight="1" x14ac:dyDescent="0.25">
      <c r="A46" s="31" t="s">
        <v>49</v>
      </c>
      <c r="B46" s="31"/>
      <c r="C46" s="31"/>
      <c r="D46" s="31"/>
      <c r="E46" s="31"/>
    </row>
    <row r="47" spans="1:5" x14ac:dyDescent="0.25">
      <c r="A47" s="31" t="s">
        <v>20</v>
      </c>
      <c r="B47" s="31"/>
      <c r="C47" s="31"/>
      <c r="D47" s="31"/>
      <c r="E47" s="31"/>
    </row>
    <row r="48" spans="1:5" x14ac:dyDescent="0.25">
      <c r="A48" s="32" t="s">
        <v>6</v>
      </c>
      <c r="B48" s="32"/>
      <c r="C48" s="32"/>
      <c r="D48" s="32"/>
      <c r="E48" s="32"/>
    </row>
    <row r="49" spans="1:5" x14ac:dyDescent="0.25">
      <c r="A49" s="31" t="s">
        <v>20</v>
      </c>
      <c r="B49" s="31"/>
      <c r="C49" s="31"/>
      <c r="D49" s="31"/>
      <c r="E49" s="31"/>
    </row>
    <row r="50" spans="1:5" ht="15" customHeight="1" x14ac:dyDescent="0.25">
      <c r="A50" s="33" t="s">
        <v>43</v>
      </c>
      <c r="B50" s="33"/>
      <c r="C50" s="33"/>
      <c r="D50" s="33"/>
      <c r="E50" s="8"/>
    </row>
    <row r="51" spans="1:5" ht="11.25" customHeight="1" x14ac:dyDescent="0.25">
      <c r="B51" s="30" t="s">
        <v>21</v>
      </c>
      <c r="C51" s="30"/>
      <c r="D51" s="30"/>
      <c r="E51" s="9" t="s">
        <v>7</v>
      </c>
    </row>
    <row r="52" spans="1:5" x14ac:dyDescent="0.25">
      <c r="A52" s="6"/>
      <c r="B52" s="6"/>
      <c r="C52" s="6"/>
      <c r="D52" s="6"/>
      <c r="E52" s="6"/>
    </row>
    <row r="53" spans="1:5" ht="15" customHeight="1" x14ac:dyDescent="0.25">
      <c r="A53" s="34" t="s">
        <v>44</v>
      </c>
      <c r="B53" s="34"/>
      <c r="C53" s="34"/>
      <c r="D53" s="34"/>
      <c r="E53" s="8"/>
    </row>
    <row r="54" spans="1:5" ht="11.25" customHeight="1" x14ac:dyDescent="0.25">
      <c r="B54" s="30" t="s">
        <v>21</v>
      </c>
      <c r="C54" s="30"/>
      <c r="D54" s="30"/>
      <c r="E54" s="9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43:E43"/>
    <mergeCell ref="A44:E44"/>
    <mergeCell ref="B51:D51"/>
    <mergeCell ref="B54:D54"/>
    <mergeCell ref="A45:E45"/>
    <mergeCell ref="A46:E46"/>
    <mergeCell ref="A47:E47"/>
    <mergeCell ref="A48:E48"/>
    <mergeCell ref="A49:E49"/>
    <mergeCell ref="A50:D50"/>
    <mergeCell ref="A53:D5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view="pageBreakPreview" topLeftCell="A43" zoomScaleNormal="100" zoomScaleSheetLayoutView="100" workbookViewId="0">
      <selection activeCell="H56" sqref="H56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" style="2" bestFit="1" customWidth="1"/>
    <col min="9" max="16384" width="9.140625" style="2"/>
  </cols>
  <sheetData>
    <row r="1" spans="1:5" ht="15.75" x14ac:dyDescent="0.25">
      <c r="A1" s="42" t="s">
        <v>12</v>
      </c>
      <c r="B1" s="42"/>
      <c r="C1" s="42"/>
      <c r="D1" s="42"/>
      <c r="E1" s="42"/>
    </row>
    <row r="2" spans="1:5" ht="30" customHeight="1" x14ac:dyDescent="0.25">
      <c r="A2" s="40" t="s">
        <v>13</v>
      </c>
      <c r="B2" s="41"/>
      <c r="C2" s="41"/>
      <c r="D2" s="41"/>
      <c r="E2" s="41"/>
    </row>
    <row r="3" spans="1:5" x14ac:dyDescent="0.25">
      <c r="A3" s="27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44" t="s">
        <v>51</v>
      </c>
      <c r="E4" s="44"/>
    </row>
    <row r="5" spans="1:5" x14ac:dyDescent="0.25">
      <c r="A5" s="27"/>
      <c r="B5" s="4"/>
      <c r="C5" s="4"/>
      <c r="D5" s="4"/>
      <c r="E5" s="4"/>
    </row>
    <row r="6" spans="1:5" x14ac:dyDescent="0.25">
      <c r="A6" s="31" t="s">
        <v>0</v>
      </c>
      <c r="B6" s="31"/>
      <c r="C6" s="31"/>
      <c r="D6" s="31"/>
      <c r="E6" s="31"/>
    </row>
    <row r="7" spans="1:5" x14ac:dyDescent="0.25">
      <c r="A7" s="43" t="s">
        <v>36</v>
      </c>
      <c r="B7" s="43"/>
      <c r="C7" s="43"/>
      <c r="D7" s="43"/>
      <c r="E7" s="43"/>
    </row>
    <row r="8" spans="1:5" x14ac:dyDescent="0.25">
      <c r="A8" s="39" t="s">
        <v>1</v>
      </c>
      <c r="B8" s="39"/>
      <c r="C8" s="39"/>
      <c r="D8" s="39"/>
      <c r="E8" s="39"/>
    </row>
    <row r="9" spans="1:5" x14ac:dyDescent="0.25">
      <c r="A9" s="36"/>
      <c r="B9" s="36"/>
      <c r="C9" s="36"/>
      <c r="D9" s="36"/>
      <c r="E9" s="36"/>
    </row>
    <row r="10" spans="1:5" x14ac:dyDescent="0.25">
      <c r="A10" s="31" t="s">
        <v>37</v>
      </c>
      <c r="B10" s="31"/>
      <c r="C10" s="31"/>
      <c r="D10" s="31"/>
      <c r="E10" s="31"/>
    </row>
    <row r="11" spans="1:5" ht="30" customHeight="1" x14ac:dyDescent="0.25">
      <c r="A11" s="37" t="s">
        <v>16</v>
      </c>
      <c r="B11" s="38"/>
      <c r="C11" s="38"/>
      <c r="D11" s="38"/>
      <c r="E11" s="38"/>
    </row>
    <row r="12" spans="1:5" x14ac:dyDescent="0.25">
      <c r="A12" s="36"/>
      <c r="B12" s="36"/>
      <c r="C12" s="36"/>
      <c r="D12" s="36"/>
      <c r="E12" s="36"/>
    </row>
    <row r="13" spans="1:5" x14ac:dyDescent="0.25">
      <c r="A13" s="31" t="s">
        <v>38</v>
      </c>
      <c r="B13" s="31"/>
      <c r="C13" s="31"/>
      <c r="D13" s="31"/>
      <c r="E13" s="31"/>
    </row>
    <row r="14" spans="1:5" x14ac:dyDescent="0.25">
      <c r="A14" s="39" t="s">
        <v>17</v>
      </c>
      <c r="B14" s="36"/>
      <c r="C14" s="36"/>
      <c r="D14" s="36"/>
      <c r="E14" s="36"/>
    </row>
    <row r="15" spans="1:5" x14ac:dyDescent="0.25">
      <c r="A15" s="36"/>
      <c r="B15" s="36"/>
      <c r="C15" s="36"/>
      <c r="D15" s="36"/>
      <c r="E15" s="36"/>
    </row>
    <row r="16" spans="1:5" x14ac:dyDescent="0.25">
      <c r="A16" s="31" t="s">
        <v>35</v>
      </c>
      <c r="B16" s="31"/>
      <c r="C16" s="31"/>
      <c r="D16" s="31"/>
      <c r="E16" s="31"/>
    </row>
    <row r="17" spans="1:7" ht="11.25" customHeight="1" x14ac:dyDescent="0.25">
      <c r="A17" s="39" t="s">
        <v>2</v>
      </c>
      <c r="B17" s="36"/>
      <c r="C17" s="36"/>
      <c r="D17" s="36"/>
      <c r="E17" s="36"/>
    </row>
    <row r="18" spans="1:7" ht="11.25" customHeight="1" x14ac:dyDescent="0.25">
      <c r="A18" s="28"/>
      <c r="B18" s="27"/>
      <c r="C18" s="27"/>
      <c r="D18" s="27"/>
      <c r="E18" s="27"/>
    </row>
    <row r="19" spans="1:7" x14ac:dyDescent="0.25">
      <c r="A19" s="31" t="s">
        <v>34</v>
      </c>
      <c r="B19" s="31"/>
      <c r="C19" s="31"/>
      <c r="D19" s="31"/>
      <c r="E19" s="31"/>
    </row>
    <row r="20" spans="1:7" ht="10.5" customHeight="1" x14ac:dyDescent="0.25">
      <c r="A20" s="39" t="s">
        <v>18</v>
      </c>
      <c r="B20" s="36"/>
      <c r="C20" s="36"/>
      <c r="D20" s="36"/>
      <c r="E20" s="36"/>
    </row>
    <row r="21" spans="1:7" x14ac:dyDescent="0.25">
      <c r="A21" s="36"/>
      <c r="B21" s="36"/>
      <c r="C21" s="36"/>
      <c r="D21" s="36"/>
      <c r="E21" s="36"/>
    </row>
    <row r="22" spans="1:7" ht="30.75" customHeight="1" x14ac:dyDescent="0.25">
      <c r="A22" s="31" t="s">
        <v>19</v>
      </c>
      <c r="B22" s="31"/>
      <c r="C22" s="31"/>
      <c r="D22" s="31"/>
      <c r="E22" s="31"/>
    </row>
    <row r="23" spans="1:7" x14ac:dyDescent="0.25">
      <c r="A23" s="36"/>
      <c r="B23" s="36"/>
      <c r="C23" s="36"/>
      <c r="D23" s="36"/>
      <c r="E23" s="36"/>
    </row>
    <row r="24" spans="1:7" ht="63.75" customHeight="1" x14ac:dyDescent="0.25">
      <c r="A24" s="31" t="s">
        <v>39</v>
      </c>
      <c r="B24" s="31"/>
      <c r="C24" s="31"/>
      <c r="D24" s="31"/>
      <c r="E24" s="31"/>
    </row>
    <row r="25" spans="1:7" ht="33.75" customHeight="1" x14ac:dyDescent="0.25">
      <c r="A25" s="35" t="s">
        <v>40</v>
      </c>
      <c r="B25" s="35"/>
      <c r="C25" s="35"/>
      <c r="D25" s="35"/>
      <c r="E25" s="35"/>
    </row>
    <row r="26" spans="1:7" x14ac:dyDescent="0.25">
      <c r="A26" s="35"/>
      <c r="B26" s="35"/>
      <c r="C26" s="35"/>
      <c r="D26" s="35"/>
      <c r="E26" s="35"/>
      <c r="F26" s="2">
        <v>631.4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2917.0680000000002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4261.95</v>
      </c>
    </row>
    <row r="30" spans="1:7" ht="38.25" x14ac:dyDescent="0.25">
      <c r="A30" s="10" t="s">
        <v>31</v>
      </c>
      <c r="B30" s="12" t="s">
        <v>55</v>
      </c>
      <c r="C30" s="3" t="s">
        <v>5</v>
      </c>
      <c r="D30" s="3">
        <v>1.55</v>
      </c>
      <c r="E30" s="11">
        <f>D30*F26*G26</f>
        <v>2936.0099999999998</v>
      </c>
    </row>
    <row r="31" spans="1:7" ht="60" x14ac:dyDescent="0.25">
      <c r="A31" s="10" t="s">
        <v>28</v>
      </c>
      <c r="B31" s="12" t="s">
        <v>55</v>
      </c>
      <c r="C31" s="3" t="s">
        <v>5</v>
      </c>
      <c r="D31" s="3">
        <v>0.57999999999999996</v>
      </c>
      <c r="E31" s="11">
        <f>D31*F26*G26</f>
        <v>1098.636</v>
      </c>
    </row>
    <row r="32" spans="1:7" ht="38.25" x14ac:dyDescent="0.25">
      <c r="A32" s="10" t="s">
        <v>27</v>
      </c>
      <c r="B32" s="12" t="s">
        <v>55</v>
      </c>
      <c r="C32" s="3" t="s">
        <v>5</v>
      </c>
      <c r="D32" s="3">
        <v>0.21</v>
      </c>
      <c r="E32" s="11">
        <f>D32*F26*G26</f>
        <v>397.78199999999998</v>
      </c>
    </row>
    <row r="33" spans="1:8" ht="60" x14ac:dyDescent="0.25">
      <c r="A33" s="10" t="s">
        <v>42</v>
      </c>
      <c r="B33" s="12" t="s">
        <v>32</v>
      </c>
      <c r="C33" s="3" t="s">
        <v>5</v>
      </c>
      <c r="D33" s="3">
        <v>1.26</v>
      </c>
      <c r="E33" s="11">
        <v>0</v>
      </c>
    </row>
    <row r="34" spans="1:8" x14ac:dyDescent="0.25">
      <c r="A34" s="10" t="s">
        <v>29</v>
      </c>
      <c r="B34" s="12" t="s">
        <v>41</v>
      </c>
      <c r="C34" s="3" t="s">
        <v>5</v>
      </c>
      <c r="D34" s="3">
        <v>2.76</v>
      </c>
      <c r="E34" s="11">
        <f>D34*F26*G26</f>
        <v>5227.9919999999993</v>
      </c>
    </row>
    <row r="35" spans="1:8" ht="15.75" thickBot="1" x14ac:dyDescent="0.3">
      <c r="A35" s="18" t="s">
        <v>33</v>
      </c>
      <c r="B35" s="19" t="s">
        <v>41</v>
      </c>
      <c r="C35" s="20" t="s">
        <v>5</v>
      </c>
      <c r="D35" s="20">
        <v>2.7</v>
      </c>
      <c r="E35" s="21">
        <f>D35*F26*G26</f>
        <v>5114.34</v>
      </c>
    </row>
    <row r="36" spans="1:8" x14ac:dyDescent="0.25">
      <c r="A36" s="14" t="s">
        <v>45</v>
      </c>
      <c r="B36" s="15" t="s">
        <v>56</v>
      </c>
      <c r="C36" s="16" t="s">
        <v>47</v>
      </c>
      <c r="D36" s="16"/>
      <c r="E36" s="17">
        <v>0</v>
      </c>
    </row>
    <row r="37" spans="1:8" x14ac:dyDescent="0.25">
      <c r="A37" s="10"/>
      <c r="B37" s="12"/>
      <c r="C37" s="3"/>
      <c r="D37" s="3"/>
      <c r="E37" s="11"/>
    </row>
    <row r="38" spans="1:8" s="26" customFormat="1" ht="14.25" x14ac:dyDescent="0.2">
      <c r="A38" s="22" t="s">
        <v>48</v>
      </c>
      <c r="B38" s="23"/>
      <c r="C38" s="24"/>
      <c r="D38" s="24"/>
      <c r="E38" s="25">
        <f>SUM(E28:E37)</f>
        <v>21953.777999999998</v>
      </c>
    </row>
    <row r="40" spans="1:8" ht="28.5" customHeight="1" x14ac:dyDescent="0.25">
      <c r="A40" s="31" t="s">
        <v>57</v>
      </c>
      <c r="B40" s="31"/>
      <c r="C40" s="31"/>
      <c r="D40" s="31"/>
      <c r="E40" s="31"/>
      <c r="F40" s="2" t="s">
        <v>52</v>
      </c>
      <c r="H40" s="2">
        <v>6914.96</v>
      </c>
    </row>
    <row r="41" spans="1:8" ht="29.25" customHeight="1" x14ac:dyDescent="0.25">
      <c r="A41" s="31" t="s">
        <v>23</v>
      </c>
      <c r="B41" s="31"/>
      <c r="C41" s="31"/>
      <c r="D41" s="31"/>
      <c r="E41" s="31"/>
      <c r="F41" s="2" t="s">
        <v>53</v>
      </c>
      <c r="H41" s="2">
        <v>63281.86</v>
      </c>
    </row>
    <row r="42" spans="1:8" x14ac:dyDescent="0.25">
      <c r="A42" s="31" t="s">
        <v>22</v>
      </c>
      <c r="B42" s="31"/>
      <c r="C42" s="31"/>
      <c r="D42" s="31"/>
      <c r="E42" s="31"/>
      <c r="F42" s="2" t="s">
        <v>54</v>
      </c>
      <c r="H42" s="29">
        <f>H40+H41-('1 кв.'!E41+'2 кв.'!E38)</f>
        <v>28483.898000000008</v>
      </c>
    </row>
    <row r="43" spans="1:8" x14ac:dyDescent="0.25">
      <c r="A43" s="31" t="s">
        <v>49</v>
      </c>
      <c r="B43" s="31"/>
      <c r="C43" s="31"/>
      <c r="D43" s="31"/>
      <c r="E43" s="31"/>
    </row>
    <row r="44" spans="1:8" x14ac:dyDescent="0.25">
      <c r="A44" s="31" t="s">
        <v>20</v>
      </c>
      <c r="B44" s="31"/>
      <c r="C44" s="31"/>
      <c r="D44" s="31"/>
      <c r="E44" s="31"/>
    </row>
    <row r="45" spans="1:8" x14ac:dyDescent="0.25">
      <c r="A45" s="32" t="s">
        <v>6</v>
      </c>
      <c r="B45" s="32"/>
      <c r="C45" s="32"/>
      <c r="D45" s="32"/>
      <c r="E45" s="32"/>
    </row>
    <row r="46" spans="1:8" x14ac:dyDescent="0.25">
      <c r="A46" s="31" t="s">
        <v>20</v>
      </c>
      <c r="B46" s="31"/>
      <c r="C46" s="31"/>
      <c r="D46" s="31"/>
      <c r="E46" s="31"/>
    </row>
    <row r="47" spans="1:8" x14ac:dyDescent="0.25">
      <c r="A47" s="33" t="s">
        <v>43</v>
      </c>
      <c r="B47" s="33"/>
      <c r="C47" s="33"/>
      <c r="D47" s="33"/>
      <c r="E47" s="8"/>
    </row>
    <row r="48" spans="1:8" x14ac:dyDescent="0.25">
      <c r="B48" s="30" t="s">
        <v>21</v>
      </c>
      <c r="C48" s="30"/>
      <c r="D48" s="30"/>
      <c r="E48" s="9" t="s">
        <v>7</v>
      </c>
    </row>
    <row r="49" spans="1:5" x14ac:dyDescent="0.25">
      <c r="A49" s="28"/>
      <c r="B49" s="28"/>
      <c r="C49" s="28"/>
      <c r="D49" s="28"/>
      <c r="E49" s="28"/>
    </row>
    <row r="50" spans="1:5" x14ac:dyDescent="0.25">
      <c r="A50" s="34" t="s">
        <v>44</v>
      </c>
      <c r="B50" s="34"/>
      <c r="C50" s="34"/>
      <c r="D50" s="34"/>
      <c r="E50" s="8"/>
    </row>
    <row r="51" spans="1:5" x14ac:dyDescent="0.25">
      <c r="B51" s="30" t="s">
        <v>21</v>
      </c>
      <c r="C51" s="30"/>
      <c r="D51" s="30"/>
      <c r="E51" s="9" t="s">
        <v>7</v>
      </c>
    </row>
    <row r="55" spans="1:5" x14ac:dyDescent="0.25">
      <c r="A55" s="26" t="s">
        <v>62</v>
      </c>
    </row>
    <row r="56" spans="1:5" x14ac:dyDescent="0.25">
      <c r="A56" s="2" t="s">
        <v>58</v>
      </c>
      <c r="B56" s="46">
        <v>6914.96</v>
      </c>
    </row>
    <row r="57" spans="1:5" ht="15.75" x14ac:dyDescent="0.25">
      <c r="A57" s="45" t="s">
        <v>60</v>
      </c>
      <c r="B57" s="46">
        <v>64099.68</v>
      </c>
    </row>
    <row r="58" spans="1:5" x14ac:dyDescent="0.25">
      <c r="A58" s="2" t="s">
        <v>59</v>
      </c>
      <c r="B58" s="46">
        <v>63281.86</v>
      </c>
    </row>
    <row r="59" spans="1:5" x14ac:dyDescent="0.25">
      <c r="A59" s="47" t="s">
        <v>61</v>
      </c>
      <c r="B59" s="48">
        <f>B56+B58-('1 кв.'!E41+'2 кв.'!E38)</f>
        <v>28483.898000000008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0:E40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47:D47"/>
    <mergeCell ref="B48:D48"/>
    <mergeCell ref="A50:D50"/>
    <mergeCell ref="B51:D51"/>
    <mergeCell ref="A41:E41"/>
    <mergeCell ref="A42:E42"/>
    <mergeCell ref="A43:E43"/>
    <mergeCell ref="A44:E44"/>
    <mergeCell ref="A45:E45"/>
    <mergeCell ref="A46:E4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1 кв.</vt:lpstr>
      <vt:lpstr>2 кв.</vt:lpstr>
      <vt:lpstr>Лист3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2016-08-02T11:33:11Z</dcterms:modified>
</cp:coreProperties>
</file>