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Лист1!$A$1:$D$180</definedName>
  </definedNames>
  <calcPr calcId="145621"/>
</workbook>
</file>

<file path=xl/calcChain.xml><?xml version="1.0" encoding="utf-8"?>
<calcChain xmlns="http://schemas.openxmlformats.org/spreadsheetml/2006/main">
  <c r="I20" i="1" l="1"/>
  <c r="D176" i="1" l="1"/>
  <c r="D13" i="1" l="1"/>
  <c r="D28" i="1" l="1"/>
  <c r="D11" i="1" l="1"/>
  <c r="D29" i="1" s="1"/>
</calcChain>
</file>

<file path=xl/sharedStrings.xml><?xml version="1.0" encoding="utf-8"?>
<sst xmlns="http://schemas.openxmlformats.org/spreadsheetml/2006/main" count="223" uniqueCount="190">
  <si>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</si>
  <si>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</si>
  <si>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</si>
  <si>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</si>
  <si>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</si>
  <si>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</si>
  <si>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</si>
  <si>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</si>
  <si>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</si>
  <si>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</si>
  <si>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</si>
  <si>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</si>
  <si>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</si>
  <si>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</si>
  <si>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</si>
  <si>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</si>
  <si>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</si>
  <si>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</si>
  <si>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электрики</t>
  </si>
  <si>
    <t>ИТОГО, чел/часов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</si>
  <si>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</si>
  <si>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</si>
  <si>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</si>
  <si>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</si>
  <si>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</si>
  <si>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</si>
  <si>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</si>
  <si>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Обслуживание ПУ ХВС</t>
  </si>
  <si>
    <t>сантехники</t>
  </si>
  <si>
    <t>Обслуживание ПУ ГВС</t>
  </si>
  <si>
    <t>Расходы по уборке подъездов</t>
  </si>
  <si>
    <t>по ж.д. ул.Свердлова,33</t>
  </si>
  <si>
    <t>Остаток по лицевому счету на конец  периода :</t>
  </si>
  <si>
    <t>Составил:  инженер ПТО___________________________ Ю.А. Филиппенко</t>
  </si>
  <si>
    <t>Частичная замена стояка отопления в квартире (кв. 36)</t>
  </si>
  <si>
    <t>Устранение неисправности освещения (2 под. 1 эт., 4 под. 1 эт.)</t>
  </si>
  <si>
    <t>Замена ламп на лестничной площадке</t>
  </si>
  <si>
    <t>Замена ламп</t>
  </si>
  <si>
    <t>Осмотр эл. Оборудования, снятие показаний</t>
  </si>
  <si>
    <t>Отключение эл. Энергии (кв.8)</t>
  </si>
  <si>
    <t>Установка почтового ящика</t>
  </si>
  <si>
    <t>Осмотр системы стояка ГВС (подвал)</t>
  </si>
  <si>
    <t>Перекрытия стояка ХВС, ГВС. Врезка спускнеков и сборки</t>
  </si>
  <si>
    <t>осмотр и открытие задвижки на узле отопления (подвал)</t>
  </si>
  <si>
    <t>Проливка стояка отопления</t>
  </si>
  <si>
    <t>Регулировка отопления</t>
  </si>
  <si>
    <t>осмотр, подключение эл. Счетчика, снятие светильника (кв.58)</t>
  </si>
  <si>
    <t>монтаж светильника (кв.58)</t>
  </si>
  <si>
    <t>Замена ламп на лестничной площадке (5под., 3 эт.) кв.64</t>
  </si>
  <si>
    <t>Осмотр эл. Щитов ВРУ</t>
  </si>
  <si>
    <t>Осмотр системы отопления, замер  температуры (кв.60)</t>
  </si>
  <si>
    <t>осмотр канализации фановой трубы (кв.58)</t>
  </si>
  <si>
    <t>прочистка КНС в плдвале (кв.61)</t>
  </si>
  <si>
    <t>проверка колодцев и канализации в подвале(кв.58)</t>
  </si>
  <si>
    <t>штукатурка дверей подъезда 1-4, бетонирование дорожки 1 под. (кв.58)</t>
  </si>
  <si>
    <t>установка подвальных дверей (кв.58)</t>
  </si>
  <si>
    <t>Покраска дверей в приямке (кв.58)</t>
  </si>
  <si>
    <t>навешивание замков на приямки (кв.58)</t>
  </si>
  <si>
    <t>Замена светильника с датчиком движения (5под. 4,5 эт., 1 под. 5 эт.)</t>
  </si>
  <si>
    <t>апрель</t>
  </si>
  <si>
    <t>Осмотр ВРУ, этажных щитков (кв.58)</t>
  </si>
  <si>
    <t>подключение розетки для работ 1 под. (кв.58)</t>
  </si>
  <si>
    <t>ремонт светильника (кв.58)</t>
  </si>
  <si>
    <t>демонтаж светильников (кв.58)</t>
  </si>
  <si>
    <t>ремонт освещения, монтаж светильников (кв.58)</t>
  </si>
  <si>
    <t>Покраска МАФ (кв.58)</t>
  </si>
  <si>
    <t>Открытие и закрытие окон для мытья</t>
  </si>
  <si>
    <t>разравнивание песка на детской площадке</t>
  </si>
  <si>
    <t>ремонт МАФ, изготовление и монтаж ограждений детской площадки</t>
  </si>
  <si>
    <t>Заглушка стояка ХВС, ГВС</t>
  </si>
  <si>
    <t>Осмотр отопления, проверка температурного режима (кв.60)</t>
  </si>
  <si>
    <t>Осмотр системы ГВС (кв.58)</t>
  </si>
  <si>
    <t>Ремонт детской площадки (качели)</t>
  </si>
  <si>
    <t>май</t>
  </si>
  <si>
    <t>ремонт освещения (кв.52)</t>
  </si>
  <si>
    <t xml:space="preserve">замена ламп на лестничной площадке и в тамбуре </t>
  </si>
  <si>
    <t>ремонт освещения (кв.58)</t>
  </si>
  <si>
    <t>осмотр эл.оборудования, замена ламп в подвале (кв.1)</t>
  </si>
  <si>
    <t>покраска МАФ (кв.58)</t>
  </si>
  <si>
    <t xml:space="preserve">демонтаж, сварка, монтаж ограждений на детской площадке </t>
  </si>
  <si>
    <t>прочистка стояка КНС (кв.61)</t>
  </si>
  <si>
    <t>осмотр и устранение течи ХВС на стояке (кв.52)</t>
  </si>
  <si>
    <t>осмотр системы отопления (кв.58)</t>
  </si>
  <si>
    <t>осмотр и демонтаж стояка отопления в подвале (кв.58)</t>
  </si>
  <si>
    <t>осмотр и монтаж стояка отопления (кв.58)</t>
  </si>
  <si>
    <t>июнь</t>
  </si>
  <si>
    <t>устранение течи ГВС в подвале (кв.38)</t>
  </si>
  <si>
    <t>устранение свищей на стояках ГВС и ХВС (кв.54)</t>
  </si>
  <si>
    <t>прочистка лежака и стояка под квартирой 61 (кв.58)</t>
  </si>
  <si>
    <t>монтаж отвода КНС (кв.58)</t>
  </si>
  <si>
    <t>замена резьбы на стояке ГВС на гребенку (кв.38)</t>
  </si>
  <si>
    <t>осмотр и монтаж стояков ГВС, замена кранов в подвале (кв.58)</t>
  </si>
  <si>
    <t>замена датчика движения на лестничной площадке 5п., 5эт., замена ламп (кв.81)</t>
  </si>
  <si>
    <t>Двери, стояки, КНС</t>
  </si>
  <si>
    <t>Не жилые помещения</t>
  </si>
  <si>
    <t>Обслуживание ВДПО</t>
  </si>
  <si>
    <t>июль</t>
  </si>
  <si>
    <t xml:space="preserve">Осмотр ВРУ, этажных щитов, подвального и подвального освещения </t>
  </si>
  <si>
    <t>Демонтаж перекрытия вент каналов, пробивка, очистка от мусора (кв.15)</t>
  </si>
  <si>
    <t>проверка вентканалов (кв.15)</t>
  </si>
  <si>
    <t>заделка полов отдельных мест на лестничной площадке (кв.58)</t>
  </si>
  <si>
    <t xml:space="preserve">покраска металлических баков </t>
  </si>
  <si>
    <t>покос травы (кв.58)</t>
  </si>
  <si>
    <t>осмотр и установка заглушки на стояк КНС в подвале (кв.58)</t>
  </si>
  <si>
    <t>осмотр и установыка кранов (кв.57)</t>
  </si>
  <si>
    <t>осмотр и прочистка КНС в подвале (кв.58)</t>
  </si>
  <si>
    <t>осмотр, замена и сварка резьбы на стояке ГВС (кв.15)</t>
  </si>
  <si>
    <t>перекрытие с последующим открытием стояков ГВС,ХВС (кв.26)</t>
  </si>
  <si>
    <t>август</t>
  </si>
  <si>
    <t>ремонт  освещения в подъезде (кв.42)</t>
  </si>
  <si>
    <t>осмотр эл.оборудования (кв.1)</t>
  </si>
  <si>
    <t>В подвале обрезан стояк ГВС (кв.47)</t>
  </si>
  <si>
    <t>перепись материалов по замене КНС,ГВС, ХВС в 4 под. (кв.48)</t>
  </si>
  <si>
    <t>сентябрь</t>
  </si>
  <si>
    <t>демонтаж, ремонт, установка светильника, Замена ламп (кв.58)</t>
  </si>
  <si>
    <t>замена ламп, выбит автомат (кв.81)</t>
  </si>
  <si>
    <t>ревизия этажных щитов (кв.14)</t>
  </si>
  <si>
    <t xml:space="preserve">осмотр и промывка сушилки </t>
  </si>
  <si>
    <t>спуск воздуха с системы ГВС (кв.52)</t>
  </si>
  <si>
    <t>Замена стояков отопления (кв.3,18,17,29,30,4,19,41,42,31)</t>
  </si>
  <si>
    <t>октябрь</t>
  </si>
  <si>
    <t>обшивка ниш канализационного стояка (кв.58)</t>
  </si>
  <si>
    <t xml:space="preserve">разборка и сборка окон </t>
  </si>
  <si>
    <t xml:space="preserve">ремонт контейнерной площадки </t>
  </si>
  <si>
    <t>установка розетки для работ</t>
  </si>
  <si>
    <t>замена ламп (кв.58)</t>
  </si>
  <si>
    <t>осмотр и замена участка трубы КНС в подвале (кв.58)</t>
  </si>
  <si>
    <t>проливка системы отопления (кв.10)</t>
  </si>
  <si>
    <t>устранение течи на кране (кв.17)</t>
  </si>
  <si>
    <t>ноябрь</t>
  </si>
  <si>
    <t>валка деревьев, погрузка, вывоз (кв.58)</t>
  </si>
  <si>
    <t>крепление щитов ДСП под эл.щитами (кв.58)</t>
  </si>
  <si>
    <t>ремонт замка (кв.8)</t>
  </si>
  <si>
    <t>ремонт кодового замка  (кв.58)</t>
  </si>
  <si>
    <t>установка замка после ремонта (кв.58)</t>
  </si>
  <si>
    <t>установка дверей и перил (кв.58)</t>
  </si>
  <si>
    <t>подгонка щита (кв.58)</t>
  </si>
  <si>
    <t>установка нащельников , стекол, ремонт перил (кв.58)</t>
  </si>
  <si>
    <t>установка нащельников, установка ушка под замок , установка стекол в подъезде (кв.58)</t>
  </si>
  <si>
    <t>регулировка доводчика, ремонт почтовых ящиков (кв.58)</t>
  </si>
  <si>
    <t>ремонт подъезда 4 (кв.58)</t>
  </si>
  <si>
    <t>ремонт освещения 3 эт. Замена ламп (кв.58)</t>
  </si>
  <si>
    <t>ремонт светильника, замена датчика движения (кв.58)</t>
  </si>
  <si>
    <t>установка дополнительного освещения в коридоре (кв.58)</t>
  </si>
  <si>
    <t>ремонт освещения, замена ламп (кв.58)</t>
  </si>
  <si>
    <t>ремонт светильника на плащадке 4 под.4 эт. (кв.58)</t>
  </si>
  <si>
    <t xml:space="preserve">упорядочивание низковольтных эл. Сетей (кв.58) </t>
  </si>
  <si>
    <t>ремонт електрощитов на этаже (кв.58)</t>
  </si>
  <si>
    <t>ремонт эл.щитов на этаже 4 под (кв.58)</t>
  </si>
  <si>
    <t>крепление эл. Щита  4 под. 4 эт. (кв.51)</t>
  </si>
  <si>
    <t>сварка и ремонт эл.щитов в подъезде 4 (кв.58)</t>
  </si>
  <si>
    <t>осмотр и сварка ограждения во дворе дома (кв.58)</t>
  </si>
  <si>
    <t>устранение течи на стояке отопления (кв.3)</t>
  </si>
  <si>
    <t>проливка системы отопления (кв.60)</t>
  </si>
  <si>
    <t>осмотр системы отопления (кв.32)</t>
  </si>
  <si>
    <t xml:space="preserve">обход и осмотр стояков КНС и отопления в подвале </t>
  </si>
  <si>
    <t>перекрытие стояка ХВС и ГВС (кв.70)</t>
  </si>
  <si>
    <t>монтаж перемычек на перилах 4 под. (кв.58)</t>
  </si>
  <si>
    <t>прочистка стояка КНС (кв.9)</t>
  </si>
  <si>
    <t>продувка п/сушителя (кв.61)</t>
  </si>
  <si>
    <t xml:space="preserve">осмотр ограждения около  подъезда </t>
  </si>
  <si>
    <t>осмотр и проливка стояка отопления в подвале (кв.77)</t>
  </si>
  <si>
    <t>осмотр и устранение течи на стояке КНС (кв.58)</t>
  </si>
  <si>
    <t>установка крепежа на стояке ХВС (кв.58)</t>
  </si>
  <si>
    <t>декабрь</t>
  </si>
  <si>
    <t>осмотр освещения, установка розетки для проведения праздника</t>
  </si>
  <si>
    <t>ремонт освещение, замена лампы 1 под. 4 эт. (кв.58)</t>
  </si>
  <si>
    <t>ремонт освещения., замена ламп в тамбурах 5,3,2 (кв.58)</t>
  </si>
  <si>
    <t>ремонт освещения, замена датчика движения, замена ламп  (кв.81)</t>
  </si>
  <si>
    <t>ремонт освещения, замена датчика движения, замена ламп  (кв.42) 4 под. 1,2 эт.</t>
  </si>
  <si>
    <t>ремонт освещения, замена датчика движения, замена ламп (кв.44)</t>
  </si>
  <si>
    <t>ремонт освещения, замена датчика движения, замена ламп (кв.58)</t>
  </si>
  <si>
    <t>осмотр стояка КНС в квартире и подвале (кв.61)</t>
  </si>
  <si>
    <t>прочистка КНС (кв.61)</t>
  </si>
  <si>
    <t>осмотр системы отопления (кв.60)</t>
  </si>
  <si>
    <t>осмотр стояка ХВС в квартире (кв.33,11)</t>
  </si>
  <si>
    <t>осмотр КНС (кв.58)</t>
  </si>
  <si>
    <t>монтаж заглушки на трубу КНС (кв.58)</t>
  </si>
  <si>
    <t>установка пружины на тамбурных дверях (кв.58)</t>
  </si>
  <si>
    <t xml:space="preserve">остекление 2,3 подъездов </t>
  </si>
  <si>
    <t>НА ЛИЦЕВОМ СЧЕТЕ  ЗА 2014 год</t>
  </si>
  <si>
    <t>Предъявлено населению 796181,67 в т.ч. оплачено</t>
  </si>
  <si>
    <t>СЭС</t>
  </si>
  <si>
    <t>Елка</t>
  </si>
  <si>
    <t>Софинансирование:</t>
  </si>
  <si>
    <t>Демонтаж, монтаж стояков ХВС и ГВС (кв.41,49,52,56)</t>
  </si>
  <si>
    <t>осмотр и замена кранов на стояках отопления в подвале (кв.58)</t>
  </si>
  <si>
    <t>Замена стояков канализации , ХВС, ГВС (кв.48,42,54,55,47,51)</t>
  </si>
  <si>
    <t>Осмотр отопления (кв. 60)</t>
  </si>
  <si>
    <t>Демонтаж, монтаж стояка ГВС, КНС (кв.63)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</si>
</sst>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Border="1" applyAlignment="1"/>
    <xf numFmtId="0" fontId="2" fillId="0" borderId="3" xfId="0" applyFont="1" applyBorder="1" applyAlignment="1">
      <alignment horizontal="right"/>
    </xf>
    <xf numFmtId="0" fontId="2" fillId="0" borderId="3" xfId="0" applyFont="1" applyFill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4" fillId="0" borderId="4" xfId="0" applyFont="1" applyBorder="1"/>
    <xf numFmtId="0" fontId="4" fillId="0" borderId="0" xfId="0" applyFont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5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175</xdr:row>
      <xdr:rowOff>0</xdr:rowOff>
    </xdr:from>
    <xdr:to>
      <xdr:col>2</xdr:col>
      <xdr:colOff>819150</xdr:colOff>
      <xdr:row>176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"/>
  <sheetViews>
    <sheetView tabSelected="1" view="pageBreakPreview" topLeftCell="A175" zoomScaleNormal="100" zoomScaleSheetLayoutView="100" workbookViewId="0">
      <selection activeCell="D13" sqref="D13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60.42578125" style="1" customWidth="1"/>
    <col min="4" max="4" width="12.140625" style="1" customWidth="1"/>
    <col min="5" max="16384" width="9.140625" style="1"/>
  </cols>
  <sheetData>
    <row r="1" spans="1:4" x14ac:dyDescent="0.25">
      <c r="A1" s="32" t="s">
        <v>0</v>
      </c>
      <c r="B1" s="32"/>
      <c r="C1" s="32"/>
      <c r="D1" s="32"/>
    </row>
    <row r="2" spans="1:4" x14ac:dyDescent="0.25">
      <c r="A2" s="33" t="s">
        <v>1</v>
      </c>
      <c r="B2" s="33"/>
      <c r="C2" s="33"/>
      <c r="D2" s="33"/>
    </row>
    <row r="3" spans="1:4" x14ac:dyDescent="0.25">
      <c r="A3" s="33" t="s">
        <v>180</v>
      </c>
      <c r="B3" s="33"/>
      <c r="C3" s="33"/>
      <c r="D3" s="33"/>
    </row>
    <row r="4" spans="1:4" x14ac:dyDescent="0.25">
      <c r="A4" s="32" t="s">
        <v>31</v>
      </c>
      <c r="B4" s="32"/>
      <c r="C4" s="32"/>
      <c r="D4" s="32"/>
    </row>
    <row r="5" spans="1:4" x14ac:dyDescent="0.25">
      <c r="A5" s="33"/>
      <c r="B5" s="33"/>
      <c r="C5" s="33"/>
    </row>
    <row r="6" spans="1:4" x14ac:dyDescent="0.25">
      <c r="A6" s="2" t="s">
        <v>2</v>
      </c>
      <c r="B6" s="2"/>
      <c r="C6" s="2"/>
      <c r="D6" s="3">
        <v>-11316.99</v>
      </c>
    </row>
    <row r="7" spans="1:4" ht="14.25" customHeight="1" x14ac:dyDescent="0.25">
      <c r="A7" s="4" t="s">
        <v>3</v>
      </c>
      <c r="B7" s="34" t="s">
        <v>181</v>
      </c>
      <c r="C7" s="34"/>
      <c r="D7" s="5">
        <v>754040.37</v>
      </c>
    </row>
    <row r="8" spans="1:4" x14ac:dyDescent="0.25">
      <c r="A8" s="4"/>
      <c r="B8" s="34" t="s">
        <v>184</v>
      </c>
      <c r="C8" s="34"/>
      <c r="D8" s="5"/>
    </row>
    <row r="9" spans="1:4" x14ac:dyDescent="0.25">
      <c r="A9" s="23"/>
      <c r="B9" s="34" t="s">
        <v>93</v>
      </c>
      <c r="C9" s="34"/>
      <c r="D9" s="5">
        <v>51157</v>
      </c>
    </row>
    <row r="10" spans="1:4" x14ac:dyDescent="0.25">
      <c r="A10" s="23"/>
      <c r="B10" s="34" t="s">
        <v>94</v>
      </c>
      <c r="C10" s="34"/>
      <c r="D10" s="5">
        <v>86833.08</v>
      </c>
    </row>
    <row r="11" spans="1:4" x14ac:dyDescent="0.25">
      <c r="A11" s="4"/>
      <c r="B11" s="34" t="s">
        <v>4</v>
      </c>
      <c r="C11" s="34"/>
      <c r="D11" s="3">
        <f>D7+D8+D9+D10</f>
        <v>892030.45</v>
      </c>
    </row>
    <row r="12" spans="1:4" x14ac:dyDescent="0.25">
      <c r="B12" s="34"/>
      <c r="C12" s="34"/>
      <c r="D12" s="5"/>
    </row>
    <row r="13" spans="1:4" x14ac:dyDescent="0.25">
      <c r="A13" s="6" t="s">
        <v>5</v>
      </c>
      <c r="B13" s="6" t="s">
        <v>6</v>
      </c>
      <c r="C13" s="6"/>
      <c r="D13" s="7">
        <f>I20</f>
        <v>136579.4307</v>
      </c>
    </row>
    <row r="14" spans="1:4" x14ac:dyDescent="0.25">
      <c r="A14" s="6"/>
      <c r="B14" s="35" t="s">
        <v>7</v>
      </c>
      <c r="C14" s="35"/>
      <c r="D14" s="8">
        <v>113705.62</v>
      </c>
    </row>
    <row r="15" spans="1:4" x14ac:dyDescent="0.25">
      <c r="A15" s="6"/>
      <c r="B15" s="35" t="s">
        <v>30</v>
      </c>
      <c r="C15" s="35"/>
      <c r="D15" s="8">
        <v>60890.28</v>
      </c>
    </row>
    <row r="16" spans="1:4" x14ac:dyDescent="0.25">
      <c r="A16" s="6"/>
      <c r="B16" s="35" t="s">
        <v>8</v>
      </c>
      <c r="C16" s="35"/>
      <c r="D16" s="8">
        <v>78603.839999999997</v>
      </c>
    </row>
    <row r="17" spans="1:9" x14ac:dyDescent="0.25">
      <c r="A17" s="6"/>
      <c r="B17" s="35" t="s">
        <v>9</v>
      </c>
      <c r="C17" s="35"/>
      <c r="D17" s="8">
        <v>107111.52</v>
      </c>
    </row>
    <row r="18" spans="1:9" x14ac:dyDescent="0.25">
      <c r="A18" s="6"/>
      <c r="B18" s="9" t="s">
        <v>10</v>
      </c>
      <c r="C18" s="9"/>
      <c r="D18" s="8">
        <v>83032.2</v>
      </c>
    </row>
    <row r="19" spans="1:9" x14ac:dyDescent="0.25">
      <c r="A19" s="6"/>
      <c r="B19" s="35" t="s">
        <v>24</v>
      </c>
      <c r="C19" s="35"/>
      <c r="D19" s="8">
        <v>21034.799999999999</v>
      </c>
    </row>
    <row r="20" spans="1:9" x14ac:dyDescent="0.25">
      <c r="A20" s="6"/>
      <c r="B20" s="35" t="s">
        <v>27</v>
      </c>
      <c r="C20" s="35"/>
      <c r="D20" s="8">
        <v>4981.92</v>
      </c>
      <c r="I20" s="1">
        <f>D176*99.21</f>
        <v>136579.4307</v>
      </c>
    </row>
    <row r="21" spans="1:9" x14ac:dyDescent="0.25">
      <c r="A21" s="6"/>
      <c r="B21" s="35" t="s">
        <v>29</v>
      </c>
      <c r="C21" s="35"/>
      <c r="D21" s="8">
        <v>17713.560000000001</v>
      </c>
    </row>
    <row r="22" spans="1:9" x14ac:dyDescent="0.25">
      <c r="A22" s="6"/>
      <c r="B22" s="35" t="s">
        <v>25</v>
      </c>
      <c r="C22" s="35"/>
      <c r="D22" s="8">
        <v>4981.92</v>
      </c>
    </row>
    <row r="23" spans="1:9" x14ac:dyDescent="0.25">
      <c r="A23" s="6"/>
      <c r="B23" s="35" t="s">
        <v>95</v>
      </c>
      <c r="C23" s="35"/>
      <c r="D23" s="8">
        <v>6792.3</v>
      </c>
    </row>
    <row r="24" spans="1:9" x14ac:dyDescent="0.25">
      <c r="A24" s="6"/>
      <c r="B24" s="9" t="s">
        <v>26</v>
      </c>
      <c r="C24" s="9"/>
      <c r="D24" s="8">
        <v>88567.679999999993</v>
      </c>
    </row>
    <row r="25" spans="1:9" x14ac:dyDescent="0.25">
      <c r="A25" s="6"/>
      <c r="B25" s="9" t="s">
        <v>23</v>
      </c>
      <c r="C25" s="9"/>
      <c r="D25" s="8">
        <v>210348.24</v>
      </c>
    </row>
    <row r="26" spans="1:9" x14ac:dyDescent="0.25">
      <c r="A26" s="6"/>
      <c r="B26" s="24" t="s">
        <v>182</v>
      </c>
      <c r="C26" s="24"/>
      <c r="D26" s="8">
        <v>60</v>
      </c>
    </row>
    <row r="27" spans="1:9" x14ac:dyDescent="0.25">
      <c r="A27" s="6"/>
      <c r="B27" s="24" t="s">
        <v>183</v>
      </c>
      <c r="C27" s="24"/>
      <c r="D27" s="8">
        <v>3507.32</v>
      </c>
    </row>
    <row r="28" spans="1:9" x14ac:dyDescent="0.25">
      <c r="A28" s="6"/>
      <c r="B28" s="35" t="s">
        <v>11</v>
      </c>
      <c r="C28" s="35"/>
      <c r="D28" s="10">
        <f>SUM(D13:D27)</f>
        <v>937910.63070000021</v>
      </c>
    </row>
    <row r="29" spans="1:9" x14ac:dyDescent="0.25">
      <c r="A29" s="35" t="s">
        <v>32</v>
      </c>
      <c r="B29" s="35"/>
      <c r="C29" s="35"/>
      <c r="D29" s="10">
        <f>D6+D11-D28</f>
        <v>-57197.17070000025</v>
      </c>
    </row>
    <row r="30" spans="1:9" x14ac:dyDescent="0.25">
      <c r="A30" s="33"/>
      <c r="B30" s="33"/>
      <c r="C30" s="33"/>
    </row>
    <row r="31" spans="1:9" x14ac:dyDescent="0.25">
      <c r="A31" s="11" t="s">
        <v>12</v>
      </c>
      <c r="B31" s="11" t="s">
        <v>13</v>
      </c>
      <c r="C31" s="11" t="s">
        <v>14</v>
      </c>
      <c r="D31" s="12" t="s">
        <v>15</v>
      </c>
    </row>
    <row r="32" spans="1:9" x14ac:dyDescent="0.25">
      <c r="A32" s="13"/>
      <c r="B32" s="13"/>
      <c r="C32" s="13"/>
      <c r="D32" s="14" t="s">
        <v>16</v>
      </c>
    </row>
    <row r="33" spans="1:4" x14ac:dyDescent="0.25">
      <c r="A33" s="15" t="s">
        <v>20</v>
      </c>
      <c r="B33" s="15" t="s">
        <v>28</v>
      </c>
      <c r="C33" s="16" t="s">
        <v>34</v>
      </c>
      <c r="D33" s="15">
        <v>8</v>
      </c>
    </row>
    <row r="34" spans="1:4" x14ac:dyDescent="0.25">
      <c r="A34" s="15"/>
      <c r="B34" s="15"/>
      <c r="C34" s="16" t="s">
        <v>188</v>
      </c>
      <c r="D34" s="15">
        <v>1</v>
      </c>
    </row>
    <row r="35" spans="1:4" ht="31.5" x14ac:dyDescent="0.25">
      <c r="A35" s="15"/>
      <c r="B35" s="15" t="s">
        <v>18</v>
      </c>
      <c r="C35" s="16" t="s">
        <v>58</v>
      </c>
      <c r="D35" s="15">
        <v>6</v>
      </c>
    </row>
    <row r="36" spans="1:4" ht="31.5" x14ac:dyDescent="0.25">
      <c r="A36" s="15"/>
      <c r="B36" s="15"/>
      <c r="C36" s="16" t="s">
        <v>35</v>
      </c>
      <c r="D36" s="15">
        <v>1</v>
      </c>
    </row>
    <row r="37" spans="1:4" x14ac:dyDescent="0.25">
      <c r="A37" s="15"/>
      <c r="B37" s="15"/>
      <c r="C37" s="17" t="s">
        <v>36</v>
      </c>
      <c r="D37" s="18">
        <v>2</v>
      </c>
    </row>
    <row r="38" spans="1:4" x14ac:dyDescent="0.25">
      <c r="A38" s="15" t="s">
        <v>21</v>
      </c>
      <c r="B38" s="15" t="s">
        <v>18</v>
      </c>
      <c r="C38" s="17" t="s">
        <v>37</v>
      </c>
      <c r="D38" s="18">
        <v>2.2999999999999998</v>
      </c>
    </row>
    <row r="39" spans="1:4" x14ac:dyDescent="0.25">
      <c r="A39" s="15"/>
      <c r="B39" s="15"/>
      <c r="C39" s="17" t="s">
        <v>37</v>
      </c>
      <c r="D39" s="15">
        <v>3</v>
      </c>
    </row>
    <row r="40" spans="1:4" x14ac:dyDescent="0.25">
      <c r="A40" s="15"/>
      <c r="B40" s="15"/>
      <c r="C40" s="17" t="s">
        <v>38</v>
      </c>
      <c r="D40" s="15">
        <v>2</v>
      </c>
    </row>
    <row r="41" spans="1:4" x14ac:dyDescent="0.25">
      <c r="A41" s="15"/>
      <c r="B41" s="15"/>
      <c r="C41" s="17" t="s">
        <v>39</v>
      </c>
      <c r="D41" s="19">
        <v>4</v>
      </c>
    </row>
    <row r="42" spans="1:4" x14ac:dyDescent="0.25">
      <c r="A42" s="15"/>
      <c r="B42" s="15" t="s">
        <v>17</v>
      </c>
      <c r="C42" s="16" t="s">
        <v>40</v>
      </c>
      <c r="D42" s="18">
        <v>1</v>
      </c>
    </row>
    <row r="43" spans="1:4" x14ac:dyDescent="0.25">
      <c r="A43" s="15"/>
      <c r="B43" s="15" t="s">
        <v>28</v>
      </c>
      <c r="C43" s="16" t="s">
        <v>41</v>
      </c>
      <c r="D43" s="15">
        <v>1.5</v>
      </c>
    </row>
    <row r="44" spans="1:4" x14ac:dyDescent="0.25">
      <c r="A44" s="15"/>
      <c r="B44" s="15"/>
      <c r="C44" s="16" t="s">
        <v>42</v>
      </c>
      <c r="D44" s="15">
        <v>7</v>
      </c>
    </row>
    <row r="45" spans="1:4" x14ac:dyDescent="0.25">
      <c r="A45" s="15"/>
      <c r="B45" s="15"/>
      <c r="C45" s="16" t="s">
        <v>43</v>
      </c>
      <c r="D45" s="15">
        <v>1</v>
      </c>
    </row>
    <row r="46" spans="1:4" x14ac:dyDescent="0.25">
      <c r="A46" s="15"/>
      <c r="B46" s="15"/>
      <c r="C46" s="16" t="s">
        <v>44</v>
      </c>
      <c r="D46" s="18">
        <v>1</v>
      </c>
    </row>
    <row r="47" spans="1:4" x14ac:dyDescent="0.25">
      <c r="A47" s="15"/>
      <c r="B47" s="15"/>
      <c r="C47" s="16" t="s">
        <v>45</v>
      </c>
      <c r="D47" s="18">
        <v>0.5</v>
      </c>
    </row>
    <row r="48" spans="1:4" x14ac:dyDescent="0.25">
      <c r="A48" s="15"/>
      <c r="B48" s="15"/>
      <c r="C48" s="16" t="s">
        <v>189</v>
      </c>
      <c r="D48" s="18">
        <v>24</v>
      </c>
    </row>
    <row r="49" spans="1:4" ht="31.5" x14ac:dyDescent="0.25">
      <c r="A49" s="15" t="s">
        <v>22</v>
      </c>
      <c r="B49" s="15" t="s">
        <v>18</v>
      </c>
      <c r="C49" s="16" t="s">
        <v>46</v>
      </c>
      <c r="D49" s="15">
        <v>2</v>
      </c>
    </row>
    <row r="50" spans="1:4" x14ac:dyDescent="0.25">
      <c r="A50" s="15"/>
      <c r="B50" s="15"/>
      <c r="C50" s="16" t="s">
        <v>47</v>
      </c>
      <c r="D50" s="18">
        <v>1</v>
      </c>
    </row>
    <row r="51" spans="1:4" x14ac:dyDescent="0.25">
      <c r="A51" s="15"/>
      <c r="B51" s="15"/>
      <c r="C51" s="16" t="s">
        <v>48</v>
      </c>
      <c r="D51" s="18">
        <v>2</v>
      </c>
    </row>
    <row r="52" spans="1:4" x14ac:dyDescent="0.25">
      <c r="A52" s="15"/>
      <c r="B52" s="15"/>
      <c r="C52" s="16" t="s">
        <v>49</v>
      </c>
      <c r="D52" s="18">
        <v>4</v>
      </c>
    </row>
    <row r="53" spans="1:4" x14ac:dyDescent="0.25">
      <c r="A53" s="15"/>
      <c r="B53" s="15" t="s">
        <v>28</v>
      </c>
      <c r="C53" s="16" t="s">
        <v>50</v>
      </c>
      <c r="D53" s="15">
        <v>1.1000000000000001</v>
      </c>
    </row>
    <row r="54" spans="1:4" x14ac:dyDescent="0.25">
      <c r="A54" s="15"/>
      <c r="B54" s="15"/>
      <c r="C54" s="16" t="s">
        <v>51</v>
      </c>
      <c r="D54" s="15">
        <v>2</v>
      </c>
    </row>
    <row r="55" spans="1:4" x14ac:dyDescent="0.25">
      <c r="A55" s="15"/>
      <c r="B55" s="15"/>
      <c r="C55" s="17" t="s">
        <v>52</v>
      </c>
      <c r="D55" s="20">
        <v>2</v>
      </c>
    </row>
    <row r="56" spans="1:4" x14ac:dyDescent="0.25">
      <c r="A56" s="15"/>
      <c r="B56" s="15"/>
      <c r="C56" s="16" t="s">
        <v>53</v>
      </c>
      <c r="D56" s="15">
        <v>1</v>
      </c>
    </row>
    <row r="57" spans="1:4" ht="31.5" x14ac:dyDescent="0.25">
      <c r="A57" s="15"/>
      <c r="B57" s="15" t="s">
        <v>17</v>
      </c>
      <c r="C57" s="16" t="s">
        <v>54</v>
      </c>
      <c r="D57" s="18">
        <v>24</v>
      </c>
    </row>
    <row r="58" spans="1:4" x14ac:dyDescent="0.25">
      <c r="A58" s="15"/>
      <c r="B58" s="15"/>
      <c r="C58" s="16" t="s">
        <v>55</v>
      </c>
      <c r="D58" s="18">
        <v>3</v>
      </c>
    </row>
    <row r="59" spans="1:4" x14ac:dyDescent="0.25">
      <c r="A59" s="15"/>
      <c r="B59" s="15"/>
      <c r="C59" s="16" t="s">
        <v>56</v>
      </c>
      <c r="D59" s="15">
        <v>1</v>
      </c>
    </row>
    <row r="60" spans="1:4" x14ac:dyDescent="0.25">
      <c r="A60" s="15"/>
      <c r="B60" s="15"/>
      <c r="C60" s="16" t="s">
        <v>57</v>
      </c>
      <c r="D60" s="15">
        <v>1</v>
      </c>
    </row>
    <row r="61" spans="1:4" x14ac:dyDescent="0.25">
      <c r="A61" s="15" t="s">
        <v>59</v>
      </c>
      <c r="B61" s="15" t="s">
        <v>18</v>
      </c>
      <c r="C61" s="16" t="s">
        <v>60</v>
      </c>
      <c r="D61" s="15">
        <v>1</v>
      </c>
    </row>
    <row r="62" spans="1:4" x14ac:dyDescent="0.25">
      <c r="A62" s="15"/>
      <c r="B62" s="15"/>
      <c r="C62" s="16" t="s">
        <v>61</v>
      </c>
      <c r="D62" s="15">
        <v>0.5</v>
      </c>
    </row>
    <row r="63" spans="1:4" x14ac:dyDescent="0.25">
      <c r="A63" s="15"/>
      <c r="B63" s="15"/>
      <c r="C63" s="16" t="s">
        <v>62</v>
      </c>
      <c r="D63" s="15">
        <v>0.5</v>
      </c>
    </row>
    <row r="64" spans="1:4" x14ac:dyDescent="0.25">
      <c r="A64" s="15"/>
      <c r="B64" s="15"/>
      <c r="C64" s="16" t="s">
        <v>63</v>
      </c>
      <c r="D64" s="15">
        <v>2</v>
      </c>
    </row>
    <row r="65" spans="1:4" x14ac:dyDescent="0.25">
      <c r="A65" s="15"/>
      <c r="B65" s="15"/>
      <c r="C65" s="16" t="s">
        <v>64</v>
      </c>
      <c r="D65" s="15">
        <v>4</v>
      </c>
    </row>
    <row r="66" spans="1:4" x14ac:dyDescent="0.25">
      <c r="A66" s="15"/>
      <c r="B66" s="15" t="s">
        <v>17</v>
      </c>
      <c r="C66" s="16" t="s">
        <v>65</v>
      </c>
      <c r="D66" s="15">
        <v>2.5</v>
      </c>
    </row>
    <row r="67" spans="1:4" x14ac:dyDescent="0.25">
      <c r="A67" s="15"/>
      <c r="B67" s="15"/>
      <c r="C67" s="16" t="s">
        <v>66</v>
      </c>
      <c r="D67" s="15">
        <v>3.9</v>
      </c>
    </row>
    <row r="68" spans="1:4" x14ac:dyDescent="0.25">
      <c r="A68" s="15"/>
      <c r="B68" s="15"/>
      <c r="C68" s="16" t="s">
        <v>67</v>
      </c>
      <c r="D68" s="15">
        <v>1</v>
      </c>
    </row>
    <row r="69" spans="1:4" ht="31.5" x14ac:dyDescent="0.25">
      <c r="A69" s="15"/>
      <c r="B69" s="15" t="s">
        <v>28</v>
      </c>
      <c r="C69" s="16" t="s">
        <v>68</v>
      </c>
      <c r="D69" s="15">
        <v>4</v>
      </c>
    </row>
    <row r="70" spans="1:4" x14ac:dyDescent="0.25">
      <c r="A70" s="15"/>
      <c r="B70" s="15"/>
      <c r="C70" s="16" t="s">
        <v>69</v>
      </c>
      <c r="D70" s="15">
        <v>4</v>
      </c>
    </row>
    <row r="71" spans="1:4" ht="31.5" x14ac:dyDescent="0.25">
      <c r="A71" s="15"/>
      <c r="B71" s="15"/>
      <c r="C71" s="16" t="s">
        <v>70</v>
      </c>
      <c r="D71" s="15">
        <v>0.6</v>
      </c>
    </row>
    <row r="72" spans="1:4" x14ac:dyDescent="0.25">
      <c r="A72" s="15"/>
      <c r="B72" s="15"/>
      <c r="C72" s="16" t="s">
        <v>71</v>
      </c>
      <c r="D72" s="15">
        <v>1</v>
      </c>
    </row>
    <row r="73" spans="1:4" x14ac:dyDescent="0.25">
      <c r="A73" s="15"/>
      <c r="B73" s="15"/>
      <c r="C73" s="16" t="s">
        <v>72</v>
      </c>
      <c r="D73" s="15">
        <v>1.33</v>
      </c>
    </row>
    <row r="74" spans="1:4" x14ac:dyDescent="0.25">
      <c r="A74" s="15" t="s">
        <v>73</v>
      </c>
      <c r="B74" s="15" t="s">
        <v>18</v>
      </c>
      <c r="C74" s="16" t="s">
        <v>74</v>
      </c>
      <c r="D74" s="15">
        <v>3</v>
      </c>
    </row>
    <row r="75" spans="1:4" x14ac:dyDescent="0.25">
      <c r="A75" s="15"/>
      <c r="B75" s="15"/>
      <c r="C75" s="16" t="s">
        <v>75</v>
      </c>
      <c r="D75" s="15">
        <v>1</v>
      </c>
    </row>
    <row r="76" spans="1:4" x14ac:dyDescent="0.25">
      <c r="A76" s="15"/>
      <c r="B76" s="15"/>
      <c r="C76" s="16" t="s">
        <v>76</v>
      </c>
      <c r="D76" s="15">
        <v>2</v>
      </c>
    </row>
    <row r="77" spans="1:4" x14ac:dyDescent="0.25">
      <c r="A77" s="15"/>
      <c r="B77" s="15"/>
      <c r="C77" s="16" t="s">
        <v>77</v>
      </c>
      <c r="D77" s="15">
        <v>3</v>
      </c>
    </row>
    <row r="78" spans="1:4" x14ac:dyDescent="0.25">
      <c r="A78" s="15"/>
      <c r="B78" s="15" t="s">
        <v>17</v>
      </c>
      <c r="C78" s="16" t="s">
        <v>78</v>
      </c>
      <c r="D78" s="15">
        <v>15.4</v>
      </c>
    </row>
    <row r="79" spans="1:4" ht="31.5" x14ac:dyDescent="0.25">
      <c r="A79" s="15"/>
      <c r="B79" s="15" t="s">
        <v>28</v>
      </c>
      <c r="C79" s="16" t="s">
        <v>79</v>
      </c>
      <c r="D79" s="15">
        <v>9.31</v>
      </c>
    </row>
    <row r="80" spans="1:4" x14ac:dyDescent="0.25">
      <c r="A80" s="15"/>
      <c r="B80" s="15"/>
      <c r="C80" s="16" t="s">
        <v>80</v>
      </c>
      <c r="D80" s="15">
        <v>2</v>
      </c>
    </row>
    <row r="81" spans="1:4" x14ac:dyDescent="0.25">
      <c r="A81" s="15"/>
      <c r="B81" s="15"/>
      <c r="C81" s="16" t="s">
        <v>81</v>
      </c>
      <c r="D81" s="15">
        <v>2</v>
      </c>
    </row>
    <row r="82" spans="1:4" x14ac:dyDescent="0.25">
      <c r="A82" s="15"/>
      <c r="B82" s="15"/>
      <c r="C82" s="16" t="s">
        <v>82</v>
      </c>
      <c r="D82" s="15">
        <v>2</v>
      </c>
    </row>
    <row r="83" spans="1:4" x14ac:dyDescent="0.25">
      <c r="A83" s="15"/>
      <c r="B83" s="15"/>
      <c r="C83" s="16" t="s">
        <v>83</v>
      </c>
      <c r="D83" s="15">
        <v>16</v>
      </c>
    </row>
    <row r="84" spans="1:4" x14ac:dyDescent="0.25">
      <c r="A84" s="15"/>
      <c r="B84" s="15"/>
      <c r="C84" s="16" t="s">
        <v>84</v>
      </c>
      <c r="D84" s="15">
        <v>16</v>
      </c>
    </row>
    <row r="85" spans="1:4" ht="31.5" x14ac:dyDescent="0.25">
      <c r="A85" s="15"/>
      <c r="B85" s="15"/>
      <c r="C85" s="16" t="s">
        <v>186</v>
      </c>
      <c r="D85" s="15">
        <v>14</v>
      </c>
    </row>
    <row r="86" spans="1:4" x14ac:dyDescent="0.25">
      <c r="A86" s="15" t="s">
        <v>85</v>
      </c>
      <c r="B86" s="15" t="s">
        <v>28</v>
      </c>
      <c r="C86" s="16" t="s">
        <v>86</v>
      </c>
      <c r="D86" s="15">
        <v>2</v>
      </c>
    </row>
    <row r="87" spans="1:4" x14ac:dyDescent="0.25">
      <c r="A87" s="15"/>
      <c r="B87" s="15"/>
      <c r="C87" s="16" t="s">
        <v>87</v>
      </c>
      <c r="D87" s="15">
        <v>4</v>
      </c>
    </row>
    <row r="88" spans="1:4" x14ac:dyDescent="0.25">
      <c r="A88" s="15"/>
      <c r="B88" s="15"/>
      <c r="C88" s="16" t="s">
        <v>88</v>
      </c>
      <c r="D88" s="15">
        <v>2.2000000000000002</v>
      </c>
    </row>
    <row r="89" spans="1:4" x14ac:dyDescent="0.25">
      <c r="A89" s="15"/>
      <c r="B89" s="15"/>
      <c r="C89" s="16" t="s">
        <v>89</v>
      </c>
      <c r="D89" s="15">
        <v>1.5</v>
      </c>
    </row>
    <row r="90" spans="1:4" x14ac:dyDescent="0.25">
      <c r="A90" s="15"/>
      <c r="B90" s="15"/>
      <c r="C90" s="16" t="s">
        <v>90</v>
      </c>
      <c r="D90" s="15">
        <v>4</v>
      </c>
    </row>
    <row r="91" spans="1:4" ht="31.5" x14ac:dyDescent="0.25">
      <c r="A91" s="15"/>
      <c r="B91" s="15"/>
      <c r="C91" s="16" t="s">
        <v>91</v>
      </c>
      <c r="D91" s="15">
        <v>8</v>
      </c>
    </row>
    <row r="92" spans="1:4" ht="31.5" x14ac:dyDescent="0.25">
      <c r="A92" s="15"/>
      <c r="B92" s="15" t="s">
        <v>18</v>
      </c>
      <c r="C92" s="16" t="s">
        <v>92</v>
      </c>
      <c r="D92" s="15">
        <v>2</v>
      </c>
    </row>
    <row r="93" spans="1:4" ht="31.5" x14ac:dyDescent="0.25">
      <c r="A93" s="15" t="s">
        <v>96</v>
      </c>
      <c r="B93" s="15" t="s">
        <v>18</v>
      </c>
      <c r="C93" s="16" t="s">
        <v>97</v>
      </c>
      <c r="D93" s="15">
        <v>1</v>
      </c>
    </row>
    <row r="94" spans="1:4" ht="31.5" x14ac:dyDescent="0.25">
      <c r="A94" s="15"/>
      <c r="B94" s="15" t="s">
        <v>17</v>
      </c>
      <c r="C94" s="16" t="s">
        <v>98</v>
      </c>
      <c r="D94" s="15">
        <v>8</v>
      </c>
    </row>
    <row r="95" spans="1:4" x14ac:dyDescent="0.25">
      <c r="A95" s="15"/>
      <c r="B95" s="15"/>
      <c r="C95" s="16" t="s">
        <v>99</v>
      </c>
      <c r="D95" s="15">
        <v>2</v>
      </c>
    </row>
    <row r="96" spans="1:4" ht="31.5" x14ac:dyDescent="0.25">
      <c r="A96" s="15"/>
      <c r="B96" s="15"/>
      <c r="C96" s="16" t="s">
        <v>100</v>
      </c>
      <c r="D96" s="15">
        <v>4</v>
      </c>
    </row>
    <row r="97" spans="1:4" x14ac:dyDescent="0.25">
      <c r="A97" s="15"/>
      <c r="B97" s="15"/>
      <c r="C97" s="16" t="s">
        <v>101</v>
      </c>
      <c r="D97" s="15">
        <v>3</v>
      </c>
    </row>
    <row r="98" spans="1:4" x14ac:dyDescent="0.25">
      <c r="A98" s="15"/>
      <c r="B98" s="15"/>
      <c r="C98" s="16" t="s">
        <v>102</v>
      </c>
      <c r="D98" s="15">
        <v>2</v>
      </c>
    </row>
    <row r="99" spans="1:4" ht="31.5" x14ac:dyDescent="0.25">
      <c r="A99" s="15"/>
      <c r="B99" s="15" t="s">
        <v>28</v>
      </c>
      <c r="C99" s="16" t="s">
        <v>103</v>
      </c>
      <c r="D99" s="15">
        <v>4</v>
      </c>
    </row>
    <row r="100" spans="1:4" x14ac:dyDescent="0.25">
      <c r="A100" s="15"/>
      <c r="B100" s="15"/>
      <c r="C100" s="16" t="s">
        <v>104</v>
      </c>
      <c r="D100" s="15">
        <v>2.5</v>
      </c>
    </row>
    <row r="101" spans="1:4" x14ac:dyDescent="0.25">
      <c r="A101" s="15"/>
      <c r="B101" s="15"/>
      <c r="C101" s="16" t="s">
        <v>105</v>
      </c>
      <c r="D101" s="15">
        <v>4.5</v>
      </c>
    </row>
    <row r="102" spans="1:4" x14ac:dyDescent="0.25">
      <c r="A102" s="15"/>
      <c r="B102" s="15"/>
      <c r="C102" s="16" t="s">
        <v>106</v>
      </c>
      <c r="D102" s="15">
        <v>4</v>
      </c>
    </row>
    <row r="103" spans="1:4" ht="31.5" x14ac:dyDescent="0.25">
      <c r="A103" s="15"/>
      <c r="B103" s="15"/>
      <c r="C103" s="16" t="s">
        <v>107</v>
      </c>
      <c r="D103" s="15">
        <v>1</v>
      </c>
    </row>
    <row r="104" spans="1:4" x14ac:dyDescent="0.25">
      <c r="A104" s="15" t="s">
        <v>108</v>
      </c>
      <c r="B104" s="15" t="s">
        <v>18</v>
      </c>
      <c r="C104" s="16" t="s">
        <v>109</v>
      </c>
      <c r="D104" s="15">
        <v>2</v>
      </c>
    </row>
    <row r="105" spans="1:4" x14ac:dyDescent="0.25">
      <c r="A105" s="15"/>
      <c r="B105" s="15"/>
      <c r="C105" s="16" t="s">
        <v>110</v>
      </c>
      <c r="D105" s="15">
        <v>2</v>
      </c>
    </row>
    <row r="106" spans="1:4" x14ac:dyDescent="0.25">
      <c r="A106" s="15"/>
      <c r="B106" s="15" t="s">
        <v>28</v>
      </c>
      <c r="C106" s="16" t="s">
        <v>111</v>
      </c>
      <c r="D106" s="15">
        <v>1</v>
      </c>
    </row>
    <row r="107" spans="1:4" ht="31.5" x14ac:dyDescent="0.25">
      <c r="A107" s="15"/>
      <c r="B107" s="15"/>
      <c r="C107" s="16" t="s">
        <v>112</v>
      </c>
      <c r="D107" s="15">
        <v>4</v>
      </c>
    </row>
    <row r="108" spans="1:4" x14ac:dyDescent="0.25">
      <c r="A108" s="15"/>
      <c r="B108" s="15"/>
      <c r="C108" s="16" t="s">
        <v>185</v>
      </c>
      <c r="D108" s="15">
        <v>134</v>
      </c>
    </row>
    <row r="109" spans="1:4" ht="31.5" x14ac:dyDescent="0.25">
      <c r="A109" s="15" t="s">
        <v>113</v>
      </c>
      <c r="B109" s="15" t="s">
        <v>18</v>
      </c>
      <c r="C109" s="16" t="s">
        <v>114</v>
      </c>
      <c r="D109" s="15">
        <v>6</v>
      </c>
    </row>
    <row r="110" spans="1:4" x14ac:dyDescent="0.25">
      <c r="A110" s="15"/>
      <c r="B110" s="15"/>
      <c r="C110" s="16" t="s">
        <v>115</v>
      </c>
      <c r="D110" s="15">
        <v>2</v>
      </c>
    </row>
    <row r="111" spans="1:4" x14ac:dyDescent="0.25">
      <c r="A111" s="15"/>
      <c r="B111" s="15"/>
      <c r="C111" s="16" t="s">
        <v>116</v>
      </c>
      <c r="D111" s="15">
        <v>6</v>
      </c>
    </row>
    <row r="112" spans="1:4" x14ac:dyDescent="0.25">
      <c r="A112" s="15"/>
      <c r="B112" s="15" t="s">
        <v>28</v>
      </c>
      <c r="C112" s="16" t="s">
        <v>117</v>
      </c>
      <c r="D112" s="15">
        <v>1</v>
      </c>
    </row>
    <row r="113" spans="1:4" x14ac:dyDescent="0.25">
      <c r="A113" s="15"/>
      <c r="B113" s="15"/>
      <c r="C113" s="16" t="s">
        <v>118</v>
      </c>
      <c r="D113" s="15">
        <v>1</v>
      </c>
    </row>
    <row r="114" spans="1:4" x14ac:dyDescent="0.25">
      <c r="A114" s="15"/>
      <c r="B114" s="15"/>
      <c r="C114" s="16" t="s">
        <v>119</v>
      </c>
      <c r="D114" s="15">
        <v>60.5</v>
      </c>
    </row>
    <row r="115" spans="1:4" ht="31.5" x14ac:dyDescent="0.25">
      <c r="A115" s="15"/>
      <c r="B115" s="15"/>
      <c r="C115" s="16" t="s">
        <v>187</v>
      </c>
      <c r="D115" s="15">
        <v>212</v>
      </c>
    </row>
    <row r="116" spans="1:4" s="27" customFormat="1" x14ac:dyDescent="0.25">
      <c r="A116" s="25" t="s">
        <v>120</v>
      </c>
      <c r="B116" s="25" t="s">
        <v>17</v>
      </c>
      <c r="C116" s="26" t="s">
        <v>121</v>
      </c>
      <c r="D116" s="25">
        <v>6</v>
      </c>
    </row>
    <row r="117" spans="1:4" s="27" customFormat="1" x14ac:dyDescent="0.25">
      <c r="A117" s="25"/>
      <c r="B117" s="25"/>
      <c r="C117" s="26" t="s">
        <v>122</v>
      </c>
      <c r="D117" s="25">
        <v>4</v>
      </c>
    </row>
    <row r="118" spans="1:4" s="27" customFormat="1" x14ac:dyDescent="0.25">
      <c r="A118" s="25"/>
      <c r="B118" s="25"/>
      <c r="C118" s="26" t="s">
        <v>123</v>
      </c>
      <c r="D118" s="25">
        <v>4</v>
      </c>
    </row>
    <row r="119" spans="1:4" s="27" customFormat="1" x14ac:dyDescent="0.25">
      <c r="A119" s="25"/>
      <c r="B119" s="25" t="s">
        <v>18</v>
      </c>
      <c r="C119" s="26" t="s">
        <v>124</v>
      </c>
      <c r="D119" s="25">
        <v>3</v>
      </c>
    </row>
    <row r="120" spans="1:4" s="27" customFormat="1" x14ac:dyDescent="0.25">
      <c r="A120" s="25"/>
      <c r="B120" s="25"/>
      <c r="C120" s="26" t="s">
        <v>125</v>
      </c>
      <c r="D120" s="25">
        <v>2</v>
      </c>
    </row>
    <row r="121" spans="1:4" s="27" customFormat="1" x14ac:dyDescent="0.25">
      <c r="A121" s="25"/>
      <c r="B121" s="25" t="s">
        <v>28</v>
      </c>
      <c r="C121" s="26" t="s">
        <v>126</v>
      </c>
      <c r="D121" s="25">
        <v>8</v>
      </c>
    </row>
    <row r="122" spans="1:4" s="27" customFormat="1" x14ac:dyDescent="0.25">
      <c r="A122" s="25"/>
      <c r="B122" s="25"/>
      <c r="C122" s="26" t="s">
        <v>127</v>
      </c>
      <c r="D122" s="25">
        <v>1</v>
      </c>
    </row>
    <row r="123" spans="1:4" s="27" customFormat="1" x14ac:dyDescent="0.25">
      <c r="A123" s="25"/>
      <c r="B123" s="25"/>
      <c r="C123" s="26" t="s">
        <v>128</v>
      </c>
      <c r="D123" s="25">
        <v>1</v>
      </c>
    </row>
    <row r="124" spans="1:4" s="27" customFormat="1" x14ac:dyDescent="0.25">
      <c r="A124" s="25" t="s">
        <v>129</v>
      </c>
      <c r="B124" s="25" t="s">
        <v>17</v>
      </c>
      <c r="C124" s="26" t="s">
        <v>130</v>
      </c>
      <c r="D124" s="25">
        <v>5.2</v>
      </c>
    </row>
    <row r="125" spans="1:4" s="27" customFormat="1" x14ac:dyDescent="0.25">
      <c r="A125" s="25"/>
      <c r="C125" s="26" t="s">
        <v>131</v>
      </c>
      <c r="D125" s="25">
        <v>4</v>
      </c>
    </row>
    <row r="126" spans="1:4" s="27" customFormat="1" x14ac:dyDescent="0.25">
      <c r="A126" s="25"/>
      <c r="B126" s="28"/>
      <c r="C126" s="26" t="s">
        <v>132</v>
      </c>
      <c r="D126" s="25">
        <v>4</v>
      </c>
    </row>
    <row r="127" spans="1:4" s="27" customFormat="1" x14ac:dyDescent="0.25">
      <c r="A127" s="25"/>
      <c r="B127" s="25"/>
      <c r="C127" s="29" t="s">
        <v>133</v>
      </c>
      <c r="D127" s="25">
        <v>4</v>
      </c>
    </row>
    <row r="128" spans="1:4" s="27" customFormat="1" x14ac:dyDescent="0.25">
      <c r="A128" s="25"/>
      <c r="B128" s="25"/>
      <c r="C128" s="26" t="s">
        <v>134</v>
      </c>
      <c r="D128" s="25">
        <v>3</v>
      </c>
    </row>
    <row r="129" spans="1:4" s="27" customFormat="1" x14ac:dyDescent="0.25">
      <c r="A129" s="25"/>
      <c r="B129" s="25"/>
      <c r="C129" s="26" t="s">
        <v>135</v>
      </c>
      <c r="D129" s="25">
        <v>16</v>
      </c>
    </row>
    <row r="130" spans="1:4" s="27" customFormat="1" x14ac:dyDescent="0.25">
      <c r="A130" s="25"/>
      <c r="B130" s="25"/>
      <c r="C130" s="26" t="s">
        <v>136</v>
      </c>
      <c r="D130" s="25">
        <v>1</v>
      </c>
    </row>
    <row r="131" spans="1:4" s="27" customFormat="1" x14ac:dyDescent="0.25">
      <c r="A131" s="25"/>
      <c r="B131" s="25"/>
      <c r="C131" s="26" t="s">
        <v>137</v>
      </c>
      <c r="D131" s="25">
        <v>6</v>
      </c>
    </row>
    <row r="132" spans="1:4" s="27" customFormat="1" ht="31.5" x14ac:dyDescent="0.25">
      <c r="A132" s="25"/>
      <c r="B132" s="25"/>
      <c r="C132" s="30" t="s">
        <v>138</v>
      </c>
      <c r="D132" s="31">
        <v>6</v>
      </c>
    </row>
    <row r="133" spans="1:4" s="27" customFormat="1" x14ac:dyDescent="0.25">
      <c r="A133" s="25"/>
      <c r="B133" s="25"/>
      <c r="C133" s="26" t="s">
        <v>139</v>
      </c>
      <c r="D133" s="25">
        <v>4</v>
      </c>
    </row>
    <row r="134" spans="1:4" s="27" customFormat="1" x14ac:dyDescent="0.25">
      <c r="A134" s="25"/>
      <c r="B134" s="25"/>
      <c r="C134" s="26" t="s">
        <v>140</v>
      </c>
      <c r="D134" s="25">
        <v>456</v>
      </c>
    </row>
    <row r="135" spans="1:4" s="27" customFormat="1" x14ac:dyDescent="0.25">
      <c r="A135" s="25"/>
      <c r="B135" s="25" t="s">
        <v>18</v>
      </c>
      <c r="C135" s="26" t="s">
        <v>141</v>
      </c>
      <c r="D135" s="25">
        <v>1.5</v>
      </c>
    </row>
    <row r="136" spans="1:4" s="27" customFormat="1" x14ac:dyDescent="0.25">
      <c r="A136" s="25"/>
      <c r="B136" s="25"/>
      <c r="C136" s="26" t="s">
        <v>125</v>
      </c>
      <c r="D136" s="25">
        <v>1</v>
      </c>
    </row>
    <row r="137" spans="1:4" s="27" customFormat="1" x14ac:dyDescent="0.25">
      <c r="A137" s="25"/>
      <c r="B137" s="25"/>
      <c r="C137" s="26" t="s">
        <v>142</v>
      </c>
      <c r="D137" s="25">
        <v>2</v>
      </c>
    </row>
    <row r="138" spans="1:4" s="27" customFormat="1" x14ac:dyDescent="0.25">
      <c r="A138" s="25"/>
      <c r="B138" s="25"/>
      <c r="C138" s="26" t="s">
        <v>143</v>
      </c>
      <c r="D138" s="25">
        <v>1</v>
      </c>
    </row>
    <row r="139" spans="1:4" s="27" customFormat="1" x14ac:dyDescent="0.25">
      <c r="A139" s="25"/>
      <c r="B139" s="25"/>
      <c r="C139" s="26" t="s">
        <v>144</v>
      </c>
      <c r="D139" s="25">
        <v>2</v>
      </c>
    </row>
    <row r="140" spans="1:4" s="27" customFormat="1" x14ac:dyDescent="0.25">
      <c r="A140" s="25"/>
      <c r="B140" s="25"/>
      <c r="C140" s="26" t="s">
        <v>145</v>
      </c>
      <c r="D140" s="25">
        <v>1</v>
      </c>
    </row>
    <row r="141" spans="1:4" s="27" customFormat="1" x14ac:dyDescent="0.25">
      <c r="A141" s="25"/>
      <c r="B141" s="25"/>
      <c r="C141" s="26" t="s">
        <v>146</v>
      </c>
      <c r="D141" s="25">
        <v>14</v>
      </c>
    </row>
    <row r="142" spans="1:4" s="27" customFormat="1" x14ac:dyDescent="0.25">
      <c r="A142" s="25"/>
      <c r="B142" s="25"/>
      <c r="C142" s="26" t="s">
        <v>147</v>
      </c>
      <c r="D142" s="25">
        <v>14</v>
      </c>
    </row>
    <row r="143" spans="1:4" s="27" customFormat="1" x14ac:dyDescent="0.25">
      <c r="A143" s="25"/>
      <c r="B143" s="25"/>
      <c r="C143" s="26" t="s">
        <v>148</v>
      </c>
      <c r="D143" s="25">
        <v>7</v>
      </c>
    </row>
    <row r="144" spans="1:4" s="27" customFormat="1" x14ac:dyDescent="0.25">
      <c r="A144" s="25"/>
      <c r="B144" s="25"/>
      <c r="C144" s="26" t="s">
        <v>149</v>
      </c>
      <c r="D144" s="25">
        <v>5</v>
      </c>
    </row>
    <row r="145" spans="1:4" s="27" customFormat="1" x14ac:dyDescent="0.25">
      <c r="A145" s="25"/>
      <c r="B145" s="25"/>
      <c r="C145" s="26" t="s">
        <v>125</v>
      </c>
      <c r="D145" s="25">
        <v>2</v>
      </c>
    </row>
    <row r="146" spans="1:4" s="27" customFormat="1" x14ac:dyDescent="0.25">
      <c r="A146" s="25"/>
      <c r="B146" s="25" t="s">
        <v>28</v>
      </c>
      <c r="C146" s="26" t="s">
        <v>150</v>
      </c>
      <c r="D146" s="25">
        <v>7</v>
      </c>
    </row>
    <row r="147" spans="1:4" s="27" customFormat="1" x14ac:dyDescent="0.25">
      <c r="A147" s="25"/>
      <c r="B147" s="25"/>
      <c r="C147" s="26" t="s">
        <v>151</v>
      </c>
      <c r="D147" s="25">
        <v>3</v>
      </c>
    </row>
    <row r="148" spans="1:4" s="27" customFormat="1" x14ac:dyDescent="0.25">
      <c r="A148" s="25"/>
      <c r="B148" s="25"/>
      <c r="C148" s="26" t="s">
        <v>152</v>
      </c>
      <c r="D148" s="25">
        <v>8</v>
      </c>
    </row>
    <row r="149" spans="1:4" s="27" customFormat="1" x14ac:dyDescent="0.25">
      <c r="A149" s="25"/>
      <c r="B149" s="25"/>
      <c r="C149" s="26" t="s">
        <v>153</v>
      </c>
      <c r="D149" s="25">
        <v>2</v>
      </c>
    </row>
    <row r="150" spans="1:4" s="27" customFormat="1" x14ac:dyDescent="0.25">
      <c r="A150" s="25"/>
      <c r="B150" s="25"/>
      <c r="C150" s="26" t="s">
        <v>154</v>
      </c>
      <c r="D150" s="25">
        <v>2.5</v>
      </c>
    </row>
    <row r="151" spans="1:4" s="27" customFormat="1" x14ac:dyDescent="0.25">
      <c r="A151" s="25"/>
      <c r="B151" s="25"/>
      <c r="C151" s="26" t="s">
        <v>155</v>
      </c>
      <c r="D151" s="25">
        <v>2</v>
      </c>
    </row>
    <row r="152" spans="1:4" s="27" customFormat="1" x14ac:dyDescent="0.25">
      <c r="A152" s="25"/>
      <c r="B152" s="25"/>
      <c r="C152" s="26" t="s">
        <v>156</v>
      </c>
      <c r="D152" s="25">
        <v>1</v>
      </c>
    </row>
    <row r="153" spans="1:4" s="27" customFormat="1" x14ac:dyDescent="0.25">
      <c r="A153" s="25"/>
      <c r="B153" s="25"/>
      <c r="C153" s="26" t="s">
        <v>157</v>
      </c>
      <c r="D153" s="25">
        <v>1.5</v>
      </c>
    </row>
    <row r="154" spans="1:4" s="27" customFormat="1" x14ac:dyDescent="0.25">
      <c r="A154" s="25"/>
      <c r="B154" s="25"/>
      <c r="C154" s="26" t="s">
        <v>158</v>
      </c>
      <c r="D154" s="25">
        <v>5</v>
      </c>
    </row>
    <row r="155" spans="1:4" s="27" customFormat="1" x14ac:dyDescent="0.25">
      <c r="A155" s="25"/>
      <c r="B155" s="25"/>
      <c r="C155" s="26" t="s">
        <v>159</v>
      </c>
      <c r="D155" s="25">
        <v>1</v>
      </c>
    </row>
    <row r="156" spans="1:4" s="27" customFormat="1" x14ac:dyDescent="0.25">
      <c r="A156" s="25"/>
      <c r="B156" s="25"/>
      <c r="C156" s="26" t="s">
        <v>160</v>
      </c>
      <c r="D156" s="25">
        <v>1</v>
      </c>
    </row>
    <row r="157" spans="1:4" s="27" customFormat="1" x14ac:dyDescent="0.25">
      <c r="A157" s="25"/>
      <c r="B157" s="25"/>
      <c r="C157" s="26" t="s">
        <v>161</v>
      </c>
      <c r="D157" s="25">
        <v>2</v>
      </c>
    </row>
    <row r="158" spans="1:4" s="27" customFormat="1" x14ac:dyDescent="0.25">
      <c r="A158" s="25"/>
      <c r="B158" s="25"/>
      <c r="C158" s="26" t="s">
        <v>162</v>
      </c>
      <c r="D158" s="25">
        <v>1</v>
      </c>
    </row>
    <row r="159" spans="1:4" s="27" customFormat="1" x14ac:dyDescent="0.25">
      <c r="A159" s="25"/>
      <c r="B159" s="25"/>
      <c r="C159" s="26" t="s">
        <v>163</v>
      </c>
      <c r="D159" s="25">
        <v>1</v>
      </c>
    </row>
    <row r="160" spans="1:4" s="27" customFormat="1" ht="31.5" x14ac:dyDescent="0.25">
      <c r="A160" s="25" t="s">
        <v>164</v>
      </c>
      <c r="B160" s="25" t="s">
        <v>18</v>
      </c>
      <c r="C160" s="26" t="s">
        <v>165</v>
      </c>
      <c r="D160" s="25">
        <v>1.33</v>
      </c>
    </row>
    <row r="161" spans="1:4" s="27" customFormat="1" x14ac:dyDescent="0.25">
      <c r="A161" s="25"/>
      <c r="B161" s="25"/>
      <c r="C161" s="26" t="s">
        <v>76</v>
      </c>
      <c r="D161" s="25">
        <v>2</v>
      </c>
    </row>
    <row r="162" spans="1:4" s="27" customFormat="1" x14ac:dyDescent="0.25">
      <c r="A162" s="25"/>
      <c r="B162" s="25"/>
      <c r="C162" s="26" t="s">
        <v>166</v>
      </c>
      <c r="D162" s="25">
        <v>2</v>
      </c>
    </row>
    <row r="163" spans="1:4" s="27" customFormat="1" x14ac:dyDescent="0.25">
      <c r="A163" s="25"/>
      <c r="B163" s="25"/>
      <c r="C163" s="26" t="s">
        <v>167</v>
      </c>
      <c r="D163" s="25">
        <v>3</v>
      </c>
    </row>
    <row r="164" spans="1:4" s="27" customFormat="1" ht="31.5" x14ac:dyDescent="0.25">
      <c r="A164" s="25"/>
      <c r="B164" s="25"/>
      <c r="C164" s="26" t="s">
        <v>168</v>
      </c>
      <c r="D164" s="25">
        <v>1.5</v>
      </c>
    </row>
    <row r="165" spans="1:4" s="27" customFormat="1" ht="31.5" x14ac:dyDescent="0.25">
      <c r="A165" s="25"/>
      <c r="B165" s="25"/>
      <c r="C165" s="26" t="s">
        <v>169</v>
      </c>
      <c r="D165" s="25">
        <v>1</v>
      </c>
    </row>
    <row r="166" spans="1:4" s="27" customFormat="1" ht="31.5" x14ac:dyDescent="0.25">
      <c r="A166" s="25"/>
      <c r="B166" s="25"/>
      <c r="C166" s="26" t="s">
        <v>170</v>
      </c>
      <c r="D166" s="25">
        <v>4</v>
      </c>
    </row>
    <row r="167" spans="1:4" s="27" customFormat="1" ht="31.5" x14ac:dyDescent="0.25">
      <c r="A167" s="25"/>
      <c r="B167" s="25"/>
      <c r="C167" s="26" t="s">
        <v>171</v>
      </c>
      <c r="D167" s="25">
        <v>3</v>
      </c>
    </row>
    <row r="168" spans="1:4" s="27" customFormat="1" x14ac:dyDescent="0.25">
      <c r="A168" s="25"/>
      <c r="B168" s="25" t="s">
        <v>28</v>
      </c>
      <c r="C168" s="26" t="s">
        <v>172</v>
      </c>
      <c r="D168" s="25">
        <v>2</v>
      </c>
    </row>
    <row r="169" spans="1:4" s="27" customFormat="1" x14ac:dyDescent="0.25">
      <c r="A169" s="25"/>
      <c r="B169" s="25"/>
      <c r="C169" s="26" t="s">
        <v>173</v>
      </c>
      <c r="D169" s="25">
        <v>1</v>
      </c>
    </row>
    <row r="170" spans="1:4" s="27" customFormat="1" x14ac:dyDescent="0.25">
      <c r="A170" s="25"/>
      <c r="B170" s="25"/>
      <c r="C170" s="26" t="s">
        <v>174</v>
      </c>
      <c r="D170" s="25">
        <v>2</v>
      </c>
    </row>
    <row r="171" spans="1:4" s="27" customFormat="1" x14ac:dyDescent="0.25">
      <c r="A171" s="25"/>
      <c r="B171" s="25"/>
      <c r="C171" s="26" t="s">
        <v>175</v>
      </c>
      <c r="D171" s="25">
        <v>2</v>
      </c>
    </row>
    <row r="172" spans="1:4" s="27" customFormat="1" x14ac:dyDescent="0.25">
      <c r="A172" s="25"/>
      <c r="B172" s="25"/>
      <c r="C172" s="26" t="s">
        <v>176</v>
      </c>
      <c r="D172" s="25">
        <v>0.5</v>
      </c>
    </row>
    <row r="173" spans="1:4" s="27" customFormat="1" x14ac:dyDescent="0.25">
      <c r="A173" s="25"/>
      <c r="B173" s="25"/>
      <c r="C173" s="26" t="s">
        <v>177</v>
      </c>
      <c r="D173" s="25">
        <v>4</v>
      </c>
    </row>
    <row r="174" spans="1:4" s="27" customFormat="1" x14ac:dyDescent="0.25">
      <c r="A174" s="25"/>
      <c r="B174" s="25" t="s">
        <v>17</v>
      </c>
      <c r="C174" s="26" t="s">
        <v>178</v>
      </c>
      <c r="D174" s="25">
        <v>4</v>
      </c>
    </row>
    <row r="175" spans="1:4" s="27" customFormat="1" x14ac:dyDescent="0.25">
      <c r="A175" s="25"/>
      <c r="B175" s="25"/>
      <c r="C175" s="26" t="s">
        <v>179</v>
      </c>
      <c r="D175" s="25">
        <v>4</v>
      </c>
    </row>
    <row r="176" spans="1:4" x14ac:dyDescent="0.25">
      <c r="A176" s="15"/>
      <c r="B176" s="15"/>
      <c r="C176" s="21" t="s">
        <v>19</v>
      </c>
      <c r="D176" s="22">
        <f>SUM(D33:D175)</f>
        <v>1376.67</v>
      </c>
    </row>
    <row r="180" spans="2:2" x14ac:dyDescent="0.25">
      <c r="B180" s="1" t="s">
        <v>33</v>
      </c>
    </row>
  </sheetData>
  <mergeCells count="23">
    <mergeCell ref="A30:C30"/>
    <mergeCell ref="B15:C15"/>
    <mergeCell ref="B17:C17"/>
    <mergeCell ref="B19:C19"/>
    <mergeCell ref="B28:C28"/>
    <mergeCell ref="A29:C29"/>
    <mergeCell ref="B22:C22"/>
    <mergeCell ref="B20:C20"/>
    <mergeCell ref="B21:C21"/>
    <mergeCell ref="B16:C16"/>
    <mergeCell ref="B23:C23"/>
    <mergeCell ref="B7:C7"/>
    <mergeCell ref="B8:C8"/>
    <mergeCell ref="B11:C11"/>
    <mergeCell ref="B12:C12"/>
    <mergeCell ref="B14:C14"/>
    <mergeCell ref="B9:C9"/>
    <mergeCell ref="B10:C10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2015-03-11T09:04:26Z</dcterms:modified>
</cp:coreProperties>
</file>