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Лист1!$A$1:$D$78</definedName>
  </definedNames>
  <calcPr calcId="145621"/>
</workbook>
</file>

<file path=xl/calcChain.xml><?xml version="1.0" encoding="utf-8"?>
<calcChain xmlns="http://schemas.openxmlformats.org/spreadsheetml/2006/main">
  <c r="D9" i="1" l="1"/>
  <c r="D76" i="1" l="1"/>
  <c r="D25" i="1" l="1"/>
  <c r="D26" i="1" l="1"/>
</calcChain>
</file>

<file path=xl/sharedStrings.xml><?xml version="1.0" encoding="utf-8"?>
<sst xmlns="http://schemas.openxmlformats.org/spreadsheetml/2006/main" count="104" uniqueCount="91">
  <si>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</si>
  <si>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</si>
  <si>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</si>
  <si>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</si>
  <si>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</si>
  <si>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</si>
  <si>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</si>
  <si>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</si>
  <si>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</si>
  <si>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</si>
  <si>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</si>
  <si>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</si>
  <si>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</si>
  <si>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</si>
  <si>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</si>
  <si>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</si>
  <si>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</si>
  <si>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</si>
  <si>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</si>
  <si>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февраль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</si>
  <si>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</si>
  <si>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</si>
  <si>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</si>
  <si>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</si>
  <si>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Расходы по уборке подъездов</t>
  </si>
  <si>
    <t>Остаток по лицевому счету на конец периода:</t>
  </si>
  <si>
    <t>сантехн</t>
  </si>
  <si>
    <t>по ж.д. ул.Линейная,16</t>
  </si>
  <si>
    <t>Обслуживание ПУ ГВС</t>
  </si>
  <si>
    <t>по управлению</t>
  </si>
  <si>
    <t>Осмотры</t>
  </si>
  <si>
    <t>устранение течи на стояке ГВС, ХВС</t>
  </si>
  <si>
    <t>Замена запорной арматуры на стояках ГВС</t>
  </si>
  <si>
    <t>Замена участка лежака ХВС</t>
  </si>
  <si>
    <t>Изготовление подключения водоснабжения для убощицы</t>
  </si>
  <si>
    <t>март</t>
  </si>
  <si>
    <t>электрики</t>
  </si>
  <si>
    <t>Замена ламп в подвальном помещении дворника</t>
  </si>
  <si>
    <t>Сварка 2х урн, подготовка отверстий под отопление 2 эт.</t>
  </si>
  <si>
    <t>Обследование т.узла (кв 19)</t>
  </si>
  <si>
    <t>апрель</t>
  </si>
  <si>
    <t>строители</t>
  </si>
  <si>
    <t>Установка пружин на входные двери, перестановка контейн.площадки</t>
  </si>
  <si>
    <t>Ремонт кровельных отливов (кв,21)</t>
  </si>
  <si>
    <t>Прибивание отливов. Прибивание нащельников, стыковочных планок</t>
  </si>
  <si>
    <t>Укрепление отливов на подвалах, крепление парапетов на крыше</t>
  </si>
  <si>
    <t>Укрепление парапета</t>
  </si>
  <si>
    <t>Спиливание, валка деревьев с погрузкой</t>
  </si>
  <si>
    <t>Подсыпка грунта под мусорные контейнеры</t>
  </si>
  <si>
    <t>побелка контейнерных площадок</t>
  </si>
  <si>
    <t>Демонтаж, прочистка, монтаж фильтра ХВС (кв25)</t>
  </si>
  <si>
    <t>Замена запорной арматуры на стояках ХВС</t>
  </si>
  <si>
    <t>май</t>
  </si>
  <si>
    <t xml:space="preserve">покос травы </t>
  </si>
  <si>
    <t>замена замка на чердаке (кв51)</t>
  </si>
  <si>
    <t>ремонт кодового замка (кв21)</t>
  </si>
  <si>
    <t>июнь</t>
  </si>
  <si>
    <t>Покос травы</t>
  </si>
  <si>
    <t>Составил:  инженер ПТО___________________________ Ю.А. Филиппенко</t>
  </si>
  <si>
    <t>Июль</t>
  </si>
  <si>
    <t>сантехники</t>
  </si>
  <si>
    <t>сварка ливневок</t>
  </si>
  <si>
    <t>Частичный ремонт на 5 эт. После протечек (кв.21)</t>
  </si>
  <si>
    <t>Установка почтовых ящиков (кв.21)</t>
  </si>
  <si>
    <t>Ремонт кровли (кв.21)</t>
  </si>
  <si>
    <t>Заделка, ремонт трещин , побелка коридоров (кв.21)</t>
  </si>
  <si>
    <t xml:space="preserve">Уборка мусора на кровле </t>
  </si>
  <si>
    <t>август</t>
  </si>
  <si>
    <t>Уборка мусора на чердаке (кв.22)</t>
  </si>
  <si>
    <t>Ремонт мягкой кровли (кв. 21)</t>
  </si>
  <si>
    <t>Установка защиты на левневки (кв.21)</t>
  </si>
  <si>
    <t>Крепление шифера на шахты вентиляции (кв.21)</t>
  </si>
  <si>
    <t>Ремонт чистилки для ног, замена перил, регулировка дверей, установка шпингалета (кв.21)</t>
  </si>
  <si>
    <t>Ремонт кровли входы в подвал, установка ручек на двери (кв.21)</t>
  </si>
  <si>
    <t>Застекление дверей (кв.21)</t>
  </si>
  <si>
    <t>Установка металлических планок линолиума(кв.21)</t>
  </si>
  <si>
    <t>Покраска газовых труб (кв. 21)</t>
  </si>
  <si>
    <t xml:space="preserve">Установка манжетов и пробок в прочистки КНС в подвале </t>
  </si>
  <si>
    <t>сентябрь</t>
  </si>
  <si>
    <t>Установка доски объявления (кв. 21)</t>
  </si>
  <si>
    <t>Обслуживание ВДПО</t>
  </si>
  <si>
    <t>НА ЛИЦЕВОМ СЧЕТЕ  ЗА 2015 год</t>
  </si>
  <si>
    <t>октябрь</t>
  </si>
  <si>
    <t>Замена запорной арматуры ХВС и ГВС (кв.36)</t>
  </si>
  <si>
    <t>ноябрь</t>
  </si>
  <si>
    <t>Сверление отверстий на мурной площ. (кв.21)</t>
  </si>
  <si>
    <t>Шпаклевка отдельных мест стен (кв.21)</t>
  </si>
  <si>
    <t>Остекление дверей в коридорах с подгонкой стекла (кв.21)</t>
  </si>
  <si>
    <t>декабрь</t>
  </si>
  <si>
    <t>Ремонт мягкой кровли (кв.62)</t>
  </si>
  <si>
    <t>Предъявлено населению 604689,81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</si>
</sst>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/>
    <xf numFmtId="0" fontId="2" fillId="2" borderId="0" xfId="0" applyFont="1" applyFill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0" xfId="0" applyFont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0" borderId="4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4" xfId="0" applyFont="1" applyFill="1" applyBorder="1"/>
    <xf numFmtId="0" fontId="5" fillId="2" borderId="3" xfId="0" applyFont="1" applyFill="1" applyBorder="1"/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5" fillId="0" borderId="6" xfId="0" applyFont="1" applyBorder="1"/>
    <xf numFmtId="0" fontId="5" fillId="0" borderId="6" xfId="0" applyFont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3" borderId="6" xfId="0" applyFont="1" applyFill="1" applyBorder="1"/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75</xdr:row>
      <xdr:rowOff>0</xdr:rowOff>
    </xdr:from>
    <xdr:to>
      <xdr:col>2</xdr:col>
      <xdr:colOff>819150</xdr:colOff>
      <xdr:row>76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view="pageBreakPreview" topLeftCell="A6" zoomScaleNormal="100" zoomScaleSheetLayoutView="100" workbookViewId="0">
      <selection activeCell="D28" sqref="D28"/>
    </sheetView>
  </sheetViews>
  <sheetFormatPr defaultRowHeight="15.75" x14ac:dyDescent="0.25"/>
  <cols>
    <col min="1" max="1" width="11.7109375" style="1" customWidth="1"/>
    <col min="2" max="2" width="11.28515625" style="1" customWidth="1"/>
    <col min="3" max="3" width="61.85546875" style="1" customWidth="1"/>
    <col min="4" max="4" width="12.140625" style="1" customWidth="1"/>
    <col min="5" max="6" width="9.140625" style="1"/>
    <col min="7" max="7" width="9.5703125" style="1" bestFit="1" customWidth="1"/>
    <col min="8" max="16384" width="9.140625" style="1"/>
  </cols>
  <sheetData>
    <row r="1" spans="1:7" x14ac:dyDescent="0.25">
      <c r="A1" s="44" t="s">
        <v>0</v>
      </c>
      <c r="B1" s="44"/>
      <c r="C1" s="44"/>
      <c r="D1" s="44"/>
    </row>
    <row r="2" spans="1:7" x14ac:dyDescent="0.25">
      <c r="A2" s="41" t="s">
        <v>1</v>
      </c>
      <c r="B2" s="41"/>
      <c r="C2" s="41"/>
      <c r="D2" s="41"/>
    </row>
    <row r="3" spans="1:7" x14ac:dyDescent="0.25">
      <c r="A3" s="41" t="s">
        <v>81</v>
      </c>
      <c r="B3" s="41"/>
      <c r="C3" s="41"/>
      <c r="D3" s="41"/>
    </row>
    <row r="4" spans="1:7" x14ac:dyDescent="0.25">
      <c r="A4" s="44" t="s">
        <v>27</v>
      </c>
      <c r="B4" s="44"/>
      <c r="C4" s="44"/>
      <c r="D4" s="44"/>
    </row>
    <row r="5" spans="1:7" x14ac:dyDescent="0.25">
      <c r="A5" s="41"/>
      <c r="B5" s="41"/>
      <c r="C5" s="41"/>
    </row>
    <row r="6" spans="1:7" x14ac:dyDescent="0.25">
      <c r="A6" s="2" t="s">
        <v>2</v>
      </c>
      <c r="B6" s="2"/>
      <c r="C6" s="2"/>
      <c r="D6" s="3">
        <v>0</v>
      </c>
    </row>
    <row r="7" spans="1:7" ht="14.25" customHeight="1" x14ac:dyDescent="0.25">
      <c r="A7" s="4" t="s">
        <v>3</v>
      </c>
      <c r="B7" s="43" t="s">
        <v>90</v>
      </c>
      <c r="C7" s="43"/>
      <c r="D7" s="5">
        <v>534717.48</v>
      </c>
      <c r="G7" s="33"/>
    </row>
    <row r="8" spans="1:7" x14ac:dyDescent="0.25">
      <c r="A8" s="4"/>
      <c r="B8" s="43" t="s">
        <v>4</v>
      </c>
      <c r="C8" s="43"/>
      <c r="D8" s="5">
        <v>0</v>
      </c>
    </row>
    <row r="9" spans="1:7" x14ac:dyDescent="0.25">
      <c r="A9" s="4"/>
      <c r="B9" s="43" t="s">
        <v>5</v>
      </c>
      <c r="C9" s="43"/>
      <c r="D9" s="3">
        <f>D7+D8</f>
        <v>534717.48</v>
      </c>
    </row>
    <row r="10" spans="1:7" x14ac:dyDescent="0.25">
      <c r="B10" s="43"/>
      <c r="C10" s="43"/>
      <c r="D10" s="5"/>
    </row>
    <row r="11" spans="1:7" x14ac:dyDescent="0.25">
      <c r="A11" s="6" t="s">
        <v>6</v>
      </c>
      <c r="B11" s="6" t="s">
        <v>7</v>
      </c>
      <c r="C11" s="6"/>
      <c r="D11" s="7">
        <v>89209.34</v>
      </c>
    </row>
    <row r="12" spans="1:7" x14ac:dyDescent="0.25">
      <c r="A12" s="6"/>
      <c r="B12" s="42" t="s">
        <v>8</v>
      </c>
      <c r="C12" s="42"/>
      <c r="D12" s="8">
        <v>84140.55</v>
      </c>
    </row>
    <row r="13" spans="1:7" x14ac:dyDescent="0.25">
      <c r="A13" s="6"/>
      <c r="B13" s="42" t="s">
        <v>9</v>
      </c>
      <c r="C13" s="42"/>
      <c r="D13" s="8">
        <v>51514.1</v>
      </c>
    </row>
    <row r="14" spans="1:7" x14ac:dyDescent="0.25">
      <c r="A14" s="6"/>
      <c r="B14" s="42" t="s">
        <v>24</v>
      </c>
      <c r="C14" s="42"/>
      <c r="D14" s="8">
        <v>96091.93</v>
      </c>
    </row>
    <row r="15" spans="1:7" x14ac:dyDescent="0.25">
      <c r="A15" s="6"/>
      <c r="B15" s="42" t="s">
        <v>10</v>
      </c>
      <c r="C15" s="42"/>
      <c r="D15" s="8">
        <v>54519.68</v>
      </c>
    </row>
    <row r="16" spans="1:7" x14ac:dyDescent="0.25">
      <c r="A16" s="6"/>
      <c r="B16" s="9" t="s">
        <v>11</v>
      </c>
      <c r="C16" s="9"/>
      <c r="D16" s="8">
        <v>49720</v>
      </c>
    </row>
    <row r="17" spans="1:4" x14ac:dyDescent="0.25">
      <c r="A17" s="6"/>
      <c r="B17" s="42" t="s">
        <v>20</v>
      </c>
      <c r="C17" s="42"/>
      <c r="D17" s="8">
        <v>15633.64</v>
      </c>
    </row>
    <row r="18" spans="1:4" x14ac:dyDescent="0.25">
      <c r="A18" s="6"/>
      <c r="B18" s="42" t="s">
        <v>28</v>
      </c>
      <c r="C18" s="42"/>
      <c r="D18" s="8">
        <v>13583.35</v>
      </c>
    </row>
    <row r="19" spans="1:4" x14ac:dyDescent="0.25">
      <c r="A19" s="6"/>
      <c r="B19" s="42" t="s">
        <v>21</v>
      </c>
      <c r="C19" s="42"/>
      <c r="D19" s="8">
        <v>3844.39</v>
      </c>
    </row>
    <row r="20" spans="1:4" x14ac:dyDescent="0.25">
      <c r="A20" s="6"/>
      <c r="B20" s="42" t="s">
        <v>22</v>
      </c>
      <c r="C20" s="42"/>
      <c r="D20" s="8">
        <v>6407.28</v>
      </c>
    </row>
    <row r="21" spans="1:4" x14ac:dyDescent="0.25">
      <c r="A21" s="6"/>
      <c r="B21" s="42" t="s">
        <v>30</v>
      </c>
      <c r="C21" s="42"/>
      <c r="D21" s="8">
        <v>16915.03</v>
      </c>
    </row>
    <row r="22" spans="1:4" x14ac:dyDescent="0.25">
      <c r="A22" s="6"/>
      <c r="B22" s="34" t="s">
        <v>80</v>
      </c>
      <c r="C22" s="34"/>
      <c r="D22" s="8">
        <v>3500</v>
      </c>
    </row>
    <row r="23" spans="1:4" x14ac:dyDescent="0.25">
      <c r="A23" s="6"/>
      <c r="B23" s="9" t="s">
        <v>23</v>
      </c>
      <c r="C23" s="9"/>
      <c r="D23" s="8">
        <v>16146.24</v>
      </c>
    </row>
    <row r="24" spans="1:4" x14ac:dyDescent="0.25">
      <c r="A24" s="6"/>
      <c r="B24" s="42" t="s">
        <v>29</v>
      </c>
      <c r="C24" s="42"/>
      <c r="D24" s="8">
        <v>84575.37</v>
      </c>
    </row>
    <row r="25" spans="1:4" x14ac:dyDescent="0.25">
      <c r="A25" s="6"/>
      <c r="B25" s="42" t="s">
        <v>12</v>
      </c>
      <c r="C25" s="42"/>
      <c r="D25" s="10">
        <f>SUM(D11:D24)</f>
        <v>585800.9</v>
      </c>
    </row>
    <row r="26" spans="1:4" x14ac:dyDescent="0.25">
      <c r="A26" s="42" t="s">
        <v>25</v>
      </c>
      <c r="B26" s="42"/>
      <c r="C26" s="42"/>
      <c r="D26" s="10">
        <f>D6+D9-D25</f>
        <v>-51083.420000000042</v>
      </c>
    </row>
    <row r="27" spans="1:4" x14ac:dyDescent="0.25">
      <c r="A27" s="41"/>
      <c r="B27" s="41"/>
      <c r="C27" s="41"/>
      <c r="D27" s="5"/>
    </row>
    <row r="28" spans="1:4" x14ac:dyDescent="0.25">
      <c r="A28" s="11" t="s">
        <v>13</v>
      </c>
      <c r="B28" s="11" t="s">
        <v>14</v>
      </c>
      <c r="C28" s="11" t="s">
        <v>15</v>
      </c>
      <c r="D28" s="12" t="s">
        <v>16</v>
      </c>
    </row>
    <row r="29" spans="1:4" x14ac:dyDescent="0.25">
      <c r="A29" s="13"/>
      <c r="B29" s="13"/>
      <c r="C29" s="13"/>
      <c r="D29" s="14" t="s">
        <v>17</v>
      </c>
    </row>
    <row r="30" spans="1:4" customFormat="1" ht="21" customHeight="1" x14ac:dyDescent="0.25">
      <c r="A30" s="23" t="s">
        <v>19</v>
      </c>
      <c r="B30" s="25" t="s">
        <v>26</v>
      </c>
      <c r="C30" s="26" t="s">
        <v>31</v>
      </c>
      <c r="D30" s="27">
        <v>2</v>
      </c>
    </row>
    <row r="31" spans="1:4" customFormat="1" ht="15" x14ac:dyDescent="0.25">
      <c r="A31" s="23"/>
      <c r="B31" s="23"/>
      <c r="C31" s="26" t="s">
        <v>32</v>
      </c>
      <c r="D31" s="27">
        <v>16</v>
      </c>
    </row>
    <row r="32" spans="1:4" customFormat="1" ht="15" x14ac:dyDescent="0.25">
      <c r="A32" s="23"/>
      <c r="B32" s="23"/>
      <c r="C32" s="26" t="s">
        <v>33</v>
      </c>
      <c r="D32" s="28">
        <v>16</v>
      </c>
    </row>
    <row r="33" spans="1:4" customFormat="1" ht="15" x14ac:dyDescent="0.25">
      <c r="A33" s="23"/>
      <c r="B33" s="23"/>
      <c r="C33" s="26" t="s">
        <v>34</v>
      </c>
      <c r="D33" s="27">
        <v>4</v>
      </c>
    </row>
    <row r="34" spans="1:4" customFormat="1" ht="15" x14ac:dyDescent="0.25">
      <c r="A34" s="23" t="s">
        <v>35</v>
      </c>
      <c r="B34" s="23" t="s">
        <v>36</v>
      </c>
      <c r="C34" s="26" t="s">
        <v>37</v>
      </c>
      <c r="D34" s="28">
        <v>1.17</v>
      </c>
    </row>
    <row r="35" spans="1:4" customFormat="1" ht="15" x14ac:dyDescent="0.25">
      <c r="A35" s="23"/>
      <c r="B35" s="23" t="s">
        <v>26</v>
      </c>
      <c r="C35" s="26" t="s">
        <v>38</v>
      </c>
      <c r="D35" s="28">
        <v>8</v>
      </c>
    </row>
    <row r="36" spans="1:4" customFormat="1" ht="15" x14ac:dyDescent="0.25">
      <c r="A36" s="23"/>
      <c r="B36" s="23"/>
      <c r="C36" s="26" t="s">
        <v>39</v>
      </c>
      <c r="D36" s="27">
        <v>0.42</v>
      </c>
    </row>
    <row r="37" spans="1:4" customFormat="1" ht="15" x14ac:dyDescent="0.25">
      <c r="A37" s="23"/>
      <c r="B37" s="23"/>
      <c r="C37" s="26" t="s">
        <v>32</v>
      </c>
      <c r="D37" s="27">
        <v>206</v>
      </c>
    </row>
    <row r="38" spans="1:4" customFormat="1" ht="30" x14ac:dyDescent="0.25">
      <c r="A38" s="23" t="s">
        <v>40</v>
      </c>
      <c r="B38" s="23" t="s">
        <v>41</v>
      </c>
      <c r="C38" s="24" t="s">
        <v>42</v>
      </c>
      <c r="D38" s="28">
        <v>4.5</v>
      </c>
    </row>
    <row r="39" spans="1:4" customFormat="1" ht="15" x14ac:dyDescent="0.25">
      <c r="A39" s="23"/>
      <c r="B39" s="23"/>
      <c r="C39" s="24" t="s">
        <v>43</v>
      </c>
      <c r="D39" s="23">
        <v>5.2</v>
      </c>
    </row>
    <row r="40" spans="1:4" customFormat="1" ht="30" x14ac:dyDescent="0.25">
      <c r="A40" s="23"/>
      <c r="B40" s="23"/>
      <c r="C40" s="30" t="s">
        <v>44</v>
      </c>
      <c r="D40" s="28">
        <v>6.52</v>
      </c>
    </row>
    <row r="41" spans="1:4" customFormat="1" ht="15" x14ac:dyDescent="0.25">
      <c r="A41" s="23"/>
      <c r="B41" s="23"/>
      <c r="C41" s="29" t="s">
        <v>45</v>
      </c>
      <c r="D41" s="31">
        <v>16</v>
      </c>
    </row>
    <row r="42" spans="1:4" customFormat="1" ht="15" x14ac:dyDescent="0.25">
      <c r="A42" s="23"/>
      <c r="B42" s="23"/>
      <c r="C42" s="24" t="s">
        <v>46</v>
      </c>
      <c r="D42" s="23">
        <v>12</v>
      </c>
    </row>
    <row r="43" spans="1:4" customFormat="1" ht="15" x14ac:dyDescent="0.25">
      <c r="A43" s="25"/>
      <c r="B43" s="23"/>
      <c r="C43" s="24" t="s">
        <v>47</v>
      </c>
      <c r="D43" s="23">
        <v>7.67</v>
      </c>
    </row>
    <row r="44" spans="1:4" customFormat="1" ht="15" x14ac:dyDescent="0.25">
      <c r="A44" s="23"/>
      <c r="B44" s="23"/>
      <c r="C44" s="24" t="s">
        <v>47</v>
      </c>
      <c r="D44" s="23">
        <v>4.5</v>
      </c>
    </row>
    <row r="45" spans="1:4" customFormat="1" ht="15" x14ac:dyDescent="0.25">
      <c r="A45" s="23"/>
      <c r="B45" s="23"/>
      <c r="C45" s="24" t="s">
        <v>48</v>
      </c>
      <c r="D45" s="23">
        <v>6.34</v>
      </c>
    </row>
    <row r="46" spans="1:4" customFormat="1" ht="15" x14ac:dyDescent="0.25">
      <c r="A46" s="23"/>
      <c r="B46" s="23"/>
      <c r="C46" s="24" t="s">
        <v>49</v>
      </c>
      <c r="D46" s="23">
        <v>4.34</v>
      </c>
    </row>
    <row r="47" spans="1:4" customFormat="1" ht="15" x14ac:dyDescent="0.25">
      <c r="A47" s="23"/>
      <c r="B47" s="23" t="s">
        <v>26</v>
      </c>
      <c r="C47" s="24" t="s">
        <v>50</v>
      </c>
      <c r="D47" s="32">
        <v>1.5</v>
      </c>
    </row>
    <row r="48" spans="1:4" customFormat="1" ht="15" x14ac:dyDescent="0.25">
      <c r="A48" s="23"/>
      <c r="B48" s="23"/>
      <c r="C48" s="24" t="s">
        <v>51</v>
      </c>
      <c r="D48" s="23">
        <v>40</v>
      </c>
    </row>
    <row r="49" spans="1:4" customFormat="1" ht="15" x14ac:dyDescent="0.25">
      <c r="A49" s="23" t="s">
        <v>52</v>
      </c>
      <c r="B49" s="23" t="s">
        <v>41</v>
      </c>
      <c r="C49" s="24" t="s">
        <v>53</v>
      </c>
      <c r="D49" s="23">
        <v>4</v>
      </c>
    </row>
    <row r="50" spans="1:4" customFormat="1" ht="15" x14ac:dyDescent="0.25">
      <c r="A50" s="23"/>
      <c r="B50" s="23"/>
      <c r="C50" s="24" t="s">
        <v>54</v>
      </c>
      <c r="D50" s="23">
        <v>0.67</v>
      </c>
    </row>
    <row r="51" spans="1:4" customFormat="1" ht="15" x14ac:dyDescent="0.25">
      <c r="A51" s="23"/>
      <c r="B51" s="23"/>
      <c r="C51" s="24" t="s">
        <v>55</v>
      </c>
      <c r="D51" s="23">
        <v>4</v>
      </c>
    </row>
    <row r="52" spans="1:4" customFormat="1" ht="15" x14ac:dyDescent="0.25">
      <c r="A52" s="23" t="s">
        <v>56</v>
      </c>
      <c r="B52" s="23" t="s">
        <v>41</v>
      </c>
      <c r="C52" s="24" t="s">
        <v>57</v>
      </c>
      <c r="D52" s="23">
        <v>3</v>
      </c>
    </row>
    <row r="53" spans="1:4" customFormat="1" ht="15" x14ac:dyDescent="0.25">
      <c r="A53" s="35" t="s">
        <v>59</v>
      </c>
      <c r="B53" s="35" t="s">
        <v>60</v>
      </c>
      <c r="C53" s="36" t="s">
        <v>61</v>
      </c>
      <c r="D53" s="35">
        <v>12</v>
      </c>
    </row>
    <row r="54" spans="1:4" customFormat="1" ht="15" x14ac:dyDescent="0.25">
      <c r="A54" s="35"/>
      <c r="B54" s="35" t="s">
        <v>41</v>
      </c>
      <c r="C54" s="36" t="s">
        <v>62</v>
      </c>
      <c r="D54" s="35">
        <v>5</v>
      </c>
    </row>
    <row r="55" spans="1:4" customFormat="1" ht="15" x14ac:dyDescent="0.25">
      <c r="A55" s="35"/>
      <c r="B55" s="35"/>
      <c r="C55" s="36" t="s">
        <v>63</v>
      </c>
      <c r="D55" s="35">
        <v>6.5</v>
      </c>
    </row>
    <row r="56" spans="1:4" customFormat="1" ht="15" x14ac:dyDescent="0.25">
      <c r="A56" s="35"/>
      <c r="B56" s="35"/>
      <c r="C56" s="36" t="s">
        <v>64</v>
      </c>
      <c r="D56" s="35">
        <v>19.399999999999999</v>
      </c>
    </row>
    <row r="57" spans="1:4" customFormat="1" ht="15" x14ac:dyDescent="0.25">
      <c r="A57" s="35"/>
      <c r="B57" s="35"/>
      <c r="C57" s="36" t="s">
        <v>65</v>
      </c>
      <c r="D57" s="35">
        <v>22.5</v>
      </c>
    </row>
    <row r="58" spans="1:4" customFormat="1" ht="15" x14ac:dyDescent="0.25">
      <c r="A58" s="35"/>
      <c r="B58" s="35"/>
      <c r="C58" s="36" t="s">
        <v>66</v>
      </c>
      <c r="D58" s="35">
        <v>20</v>
      </c>
    </row>
    <row r="59" spans="1:4" customFormat="1" ht="15" x14ac:dyDescent="0.25">
      <c r="A59" s="35" t="s">
        <v>67</v>
      </c>
      <c r="B59" s="35" t="s">
        <v>41</v>
      </c>
      <c r="C59" s="37" t="s">
        <v>68</v>
      </c>
      <c r="D59" s="38">
        <v>6</v>
      </c>
    </row>
    <row r="60" spans="1:4" customFormat="1" ht="15" x14ac:dyDescent="0.25">
      <c r="A60" s="35"/>
      <c r="B60" s="35"/>
      <c r="C60" s="37" t="s">
        <v>69</v>
      </c>
      <c r="D60" s="38">
        <v>174</v>
      </c>
    </row>
    <row r="61" spans="1:4" customFormat="1" ht="15" x14ac:dyDescent="0.25">
      <c r="A61" s="35"/>
      <c r="B61" s="35"/>
      <c r="C61" s="37" t="s">
        <v>70</v>
      </c>
      <c r="D61" s="38">
        <v>6</v>
      </c>
    </row>
    <row r="62" spans="1:4" customFormat="1" ht="15" x14ac:dyDescent="0.25">
      <c r="A62" s="35"/>
      <c r="B62" s="35"/>
      <c r="C62" s="36" t="s">
        <v>71</v>
      </c>
      <c r="D62" s="35">
        <v>13</v>
      </c>
    </row>
    <row r="63" spans="1:4" customFormat="1" ht="30" x14ac:dyDescent="0.25">
      <c r="A63" s="35"/>
      <c r="B63" s="35"/>
      <c r="C63" s="36" t="s">
        <v>72</v>
      </c>
      <c r="D63" s="35">
        <v>2.8</v>
      </c>
    </row>
    <row r="64" spans="1:4" customFormat="1" ht="15" x14ac:dyDescent="0.25">
      <c r="A64" s="35"/>
      <c r="B64" s="35"/>
      <c r="C64" s="36" t="s">
        <v>73</v>
      </c>
      <c r="D64" s="38">
        <v>2.5</v>
      </c>
    </row>
    <row r="65" spans="1:10" customFormat="1" ht="15" x14ac:dyDescent="0.25">
      <c r="A65" s="35"/>
      <c r="B65" s="35"/>
      <c r="C65" s="39" t="s">
        <v>74</v>
      </c>
      <c r="D65" s="40">
        <v>1.2</v>
      </c>
    </row>
    <row r="66" spans="1:10" customFormat="1" ht="15" x14ac:dyDescent="0.25">
      <c r="A66" s="35"/>
      <c r="B66" s="35"/>
      <c r="C66" s="36" t="s">
        <v>75</v>
      </c>
      <c r="D66" s="35">
        <v>6</v>
      </c>
    </row>
    <row r="67" spans="1:10" customFormat="1" ht="15" x14ac:dyDescent="0.25">
      <c r="A67" s="35"/>
      <c r="B67" s="35"/>
      <c r="C67" s="36" t="s">
        <v>76</v>
      </c>
      <c r="D67" s="35">
        <v>42</v>
      </c>
    </row>
    <row r="68" spans="1:10" customFormat="1" ht="15" x14ac:dyDescent="0.25">
      <c r="A68" s="35"/>
      <c r="B68" s="35" t="s">
        <v>60</v>
      </c>
      <c r="C68" s="36" t="s">
        <v>77</v>
      </c>
      <c r="D68" s="35">
        <v>4</v>
      </c>
    </row>
    <row r="69" spans="1:10" customFormat="1" ht="15" x14ac:dyDescent="0.25">
      <c r="A69" s="35" t="s">
        <v>78</v>
      </c>
      <c r="B69" s="35" t="s">
        <v>41</v>
      </c>
      <c r="C69" s="36" t="s">
        <v>79</v>
      </c>
      <c r="D69" s="35">
        <v>1.6</v>
      </c>
    </row>
    <row r="70" spans="1:10" customFormat="1" ht="15" x14ac:dyDescent="0.25">
      <c r="A70" s="35" t="s">
        <v>82</v>
      </c>
      <c r="B70" s="35" t="s">
        <v>60</v>
      </c>
      <c r="C70" s="36" t="s">
        <v>83</v>
      </c>
      <c r="D70" s="45">
        <v>2</v>
      </c>
    </row>
    <row r="71" spans="1:10" customFormat="1" ht="15" x14ac:dyDescent="0.25">
      <c r="A71" s="35" t="s">
        <v>84</v>
      </c>
      <c r="B71" s="35" t="s">
        <v>41</v>
      </c>
      <c r="C71" s="36" t="s">
        <v>85</v>
      </c>
      <c r="D71" s="35">
        <v>3</v>
      </c>
    </row>
    <row r="72" spans="1:10" customFormat="1" ht="15" x14ac:dyDescent="0.25">
      <c r="A72" s="35"/>
      <c r="B72" s="35"/>
      <c r="C72" s="36" t="s">
        <v>86</v>
      </c>
      <c r="D72" s="35">
        <v>16</v>
      </c>
    </row>
    <row r="73" spans="1:10" customFormat="1" ht="15" x14ac:dyDescent="0.25">
      <c r="A73" s="35"/>
      <c r="B73" s="35"/>
      <c r="C73" s="36" t="s">
        <v>87</v>
      </c>
      <c r="D73" s="35">
        <v>6</v>
      </c>
    </row>
    <row r="74" spans="1:10" customFormat="1" ht="15" x14ac:dyDescent="0.25">
      <c r="A74" s="35" t="s">
        <v>88</v>
      </c>
      <c r="B74" s="35" t="s">
        <v>41</v>
      </c>
      <c r="C74" s="36" t="s">
        <v>89</v>
      </c>
      <c r="D74" s="35">
        <v>8</v>
      </c>
    </row>
    <row r="75" spans="1:10" s="22" customFormat="1" x14ac:dyDescent="0.25">
      <c r="A75" s="20"/>
      <c r="B75" s="20"/>
      <c r="C75" s="21"/>
      <c r="D75" s="20"/>
    </row>
    <row r="76" spans="1:10" x14ac:dyDescent="0.25">
      <c r="A76" s="15"/>
      <c r="B76" s="15"/>
      <c r="C76" s="16" t="s">
        <v>18</v>
      </c>
      <c r="D76" s="17">
        <f>SUM(D30:D75)</f>
        <v>753.33</v>
      </c>
      <c r="G76" s="6"/>
      <c r="H76" s="6"/>
      <c r="I76" s="6"/>
      <c r="J76" s="6"/>
    </row>
    <row r="77" spans="1:10" x14ac:dyDescent="0.25">
      <c r="G77" s="6"/>
      <c r="H77" s="6"/>
      <c r="I77" s="6"/>
      <c r="J77" s="18"/>
    </row>
    <row r="78" spans="1:10" x14ac:dyDescent="0.25">
      <c r="B78" s="1" t="s">
        <v>58</v>
      </c>
      <c r="G78" s="6"/>
      <c r="H78" s="6"/>
      <c r="I78" s="6"/>
      <c r="J78" s="6"/>
    </row>
    <row r="79" spans="1:10" x14ac:dyDescent="0.25">
      <c r="G79" s="6"/>
      <c r="H79" s="6"/>
      <c r="I79" s="6"/>
      <c r="J79" s="6"/>
    </row>
    <row r="80" spans="1:10" x14ac:dyDescent="0.25">
      <c r="G80" s="6"/>
      <c r="H80" s="6"/>
      <c r="I80" s="6"/>
      <c r="J80" s="6"/>
    </row>
    <row r="81" spans="7:10" x14ac:dyDescent="0.25">
      <c r="G81" s="6"/>
      <c r="H81" s="6"/>
      <c r="I81" s="6"/>
      <c r="J81" s="19"/>
    </row>
    <row r="82" spans="7:10" x14ac:dyDescent="0.25">
      <c r="G82" s="6"/>
      <c r="H82" s="6"/>
      <c r="I82" s="6"/>
      <c r="J82" s="6"/>
    </row>
    <row r="83" spans="7:10" x14ac:dyDescent="0.25">
      <c r="G83" s="6"/>
      <c r="H83" s="6"/>
      <c r="I83" s="6"/>
      <c r="J83" s="6"/>
    </row>
    <row r="84" spans="7:10" x14ac:dyDescent="0.25">
      <c r="G84" s="6"/>
      <c r="H84" s="6"/>
      <c r="I84" s="6"/>
      <c r="J84" s="6"/>
    </row>
    <row r="85" spans="7:10" x14ac:dyDescent="0.25">
      <c r="G85" s="6"/>
      <c r="H85" s="6"/>
      <c r="I85" s="6"/>
      <c r="J85" s="6"/>
    </row>
    <row r="86" spans="7:10" x14ac:dyDescent="0.25">
      <c r="G86" s="6"/>
      <c r="H86" s="6"/>
      <c r="I86" s="6"/>
      <c r="J86" s="6"/>
    </row>
    <row r="87" spans="7:10" x14ac:dyDescent="0.25">
      <c r="G87" s="6"/>
      <c r="H87" s="6"/>
      <c r="I87" s="6"/>
      <c r="J87" s="6"/>
    </row>
    <row r="88" spans="7:10" x14ac:dyDescent="0.25">
      <c r="G88" s="6"/>
      <c r="H88" s="6"/>
      <c r="I88" s="6"/>
      <c r="J88" s="6"/>
    </row>
    <row r="89" spans="7:10" x14ac:dyDescent="0.25">
      <c r="G89" s="6"/>
      <c r="H89" s="6"/>
      <c r="I89" s="6"/>
      <c r="J89" s="6"/>
    </row>
    <row r="90" spans="7:10" x14ac:dyDescent="0.25">
      <c r="G90" s="6"/>
      <c r="H90" s="6"/>
      <c r="I90" s="6"/>
      <c r="J90" s="6"/>
    </row>
    <row r="91" spans="7:10" x14ac:dyDescent="0.25">
      <c r="G91" s="6"/>
      <c r="H91" s="6"/>
      <c r="I91" s="6"/>
      <c r="J91" s="6"/>
    </row>
    <row r="92" spans="7:10" x14ac:dyDescent="0.25">
      <c r="G92" s="6"/>
      <c r="H92" s="6"/>
      <c r="I92" s="6"/>
      <c r="J92" s="6"/>
    </row>
    <row r="93" spans="7:10" x14ac:dyDescent="0.25">
      <c r="G93" s="6"/>
      <c r="H93" s="6"/>
      <c r="I93" s="6"/>
      <c r="J93" s="6"/>
    </row>
  </sheetData>
  <mergeCells count="22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7:C27"/>
    <mergeCell ref="B13:C13"/>
    <mergeCell ref="B15:C15"/>
    <mergeCell ref="B17:C17"/>
    <mergeCell ref="B25:C25"/>
    <mergeCell ref="A26:C26"/>
    <mergeCell ref="B19:C19"/>
    <mergeCell ref="B20:C20"/>
    <mergeCell ref="B14:C14"/>
    <mergeCell ref="B21:C21"/>
    <mergeCell ref="B24:C24"/>
    <mergeCell ref="B18:C1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2016-02-04T06:56:03Z</dcterms:modified>
</cp:coreProperties>
</file>