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Лист1!$A$1:$D$113</definedName>
  </definedNames>
  <calcPr calcId="145621"/>
</workbook>
</file>

<file path=xl/calcChain.xml><?xml version="1.0" encoding="utf-8"?>
<calcChain xmlns="http://schemas.openxmlformats.org/spreadsheetml/2006/main">
  <c r="D13" i="1" l="1"/>
  <c r="G24" i="1"/>
  <c r="D26" i="1" l="1"/>
  <c r="D108" i="1"/>
  <c r="D11" i="1" l="1"/>
  <c r="D27" i="1" l="1"/>
</calcChain>
</file>

<file path=xl/sharedStrings.xml><?xml version="1.0" encoding="utf-8"?>
<sst xmlns="http://schemas.openxmlformats.org/spreadsheetml/2006/main" count="150" uniqueCount="126">
  <si>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</si>
  <si>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</si>
  <si>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</si>
  <si>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</si>
  <si>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</si>
  <si>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</si>
  <si>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</si>
  <si>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</si>
  <si>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</si>
  <si>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</si>
  <si>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</si>
  <si>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</si>
  <si>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</si>
  <si>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</si>
  <si>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</si>
  <si>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</si>
  <si>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</si>
  <si>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</si>
  <si>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</si>
  <si>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</si>
  <si>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</si>
  <si>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</si>
  <si>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</si>
  <si>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</si>
  <si>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</si>
  <si>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</si>
  <si>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</si>
  <si>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</si>
  <si>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</si>
  <si>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ул.Линейная,19</t>
  </si>
  <si>
    <t>Остаток по лицевому счету на конец периода:</t>
  </si>
  <si>
    <t>Составил:  инженер ПТО___________________________ Ю.А. Филиппенко</t>
  </si>
  <si>
    <t>Осмотр отопления стояков</t>
  </si>
  <si>
    <t>ППР</t>
  </si>
  <si>
    <t>ТО</t>
  </si>
  <si>
    <t>Установка пружины и ручки на входных дверях подъезда</t>
  </si>
  <si>
    <t>ремонт освещения, замена светильника (кв.33)</t>
  </si>
  <si>
    <t>осмотр эл.щитов</t>
  </si>
  <si>
    <t>Осмотр и прочистка КНС (кв.1)</t>
  </si>
  <si>
    <t>Продувка воздуха в системе отопления (кв.25)</t>
  </si>
  <si>
    <t>Подтекает полотенцесушитель, устранили (кв.5)</t>
  </si>
  <si>
    <t>Подтяжка американки на полотенцесушителе (кв.8)</t>
  </si>
  <si>
    <t>проливка полотенцесушителя (кв.25)</t>
  </si>
  <si>
    <t xml:space="preserve">Осмотр узла отопления в подвале </t>
  </si>
  <si>
    <t>смазка замков, регулировка доводчиков</t>
  </si>
  <si>
    <t>Муниципальные, жилые помещения</t>
  </si>
  <si>
    <t>не жилые помещения</t>
  </si>
  <si>
    <t>Расходы по уборке подъездов</t>
  </si>
  <si>
    <t>апрель</t>
  </si>
  <si>
    <t>ревизия ключей от подвалов</t>
  </si>
  <si>
    <t>май</t>
  </si>
  <si>
    <t>обследование уличного освещения с вышки</t>
  </si>
  <si>
    <t>замена ламп</t>
  </si>
  <si>
    <t>распиловка и погрузка веток</t>
  </si>
  <si>
    <t>покос травы</t>
  </si>
  <si>
    <t>ревизия водомерного крана (кв.5)</t>
  </si>
  <si>
    <t xml:space="preserve">замена 2--х затворов </t>
  </si>
  <si>
    <t>июнь</t>
  </si>
  <si>
    <t>пробивка канализации в подвале (кв.15)</t>
  </si>
  <si>
    <t>замена участо стояка отопления (кв.40)</t>
  </si>
  <si>
    <t>замена крана в туалете на прибор учета (кв.2)</t>
  </si>
  <si>
    <t>замена крана на стояке ХВС в туалете (кв.2)</t>
  </si>
  <si>
    <t xml:space="preserve">замена 2-х затворов по отоплению </t>
  </si>
  <si>
    <t>июль</t>
  </si>
  <si>
    <t>Осмотр ВРУ, этажных щитков, подъездного и подвального освещения</t>
  </si>
  <si>
    <t xml:space="preserve">покос травы </t>
  </si>
  <si>
    <t>замена трубы соединения стояков ХВС (кв.9)</t>
  </si>
  <si>
    <t>осмотр и ревизия стояка КНС (кв.15)</t>
  </si>
  <si>
    <t>обследование стояка КНС (кв.11)</t>
  </si>
  <si>
    <t>август</t>
  </si>
  <si>
    <t>ревизия эл.сетей (кв.26)</t>
  </si>
  <si>
    <t>осмотр КНС</t>
  </si>
  <si>
    <t xml:space="preserve">обход подвального помещения </t>
  </si>
  <si>
    <t>смена крана на стояке ХВС в подвале (кв.11)</t>
  </si>
  <si>
    <t>сентябрь</t>
  </si>
  <si>
    <t>демонтаж, ремонт, монтаж светильника, замена ламп (кв.34)</t>
  </si>
  <si>
    <t>замена ламп в о 2 под. 5 эт, 3 под., 3 эт. (кв.34)</t>
  </si>
  <si>
    <t>замена ламп 1 под.3эт. (кв.8)</t>
  </si>
  <si>
    <t xml:space="preserve">спиливание ивы на детской площадке </t>
  </si>
  <si>
    <t xml:space="preserve">Устранение течи КНС в подвале </t>
  </si>
  <si>
    <t>Устранение течит ХВс в подвале (кв.2)</t>
  </si>
  <si>
    <t>Прочистка КНС (кв.13)</t>
  </si>
  <si>
    <t xml:space="preserve">Осмотр подвального помещения </t>
  </si>
  <si>
    <t>Двери, стояки, КНС</t>
  </si>
  <si>
    <t>СЭС</t>
  </si>
  <si>
    <t>октябрь</t>
  </si>
  <si>
    <t>очистка ливневых стоков от голубиного помета</t>
  </si>
  <si>
    <t>сборка окон</t>
  </si>
  <si>
    <t>замена светиьника и ламп 4п.1эт., 4 п. тамбур (кв.46)</t>
  </si>
  <si>
    <t>осмотр и ревизия эл. Сетей (кв.50)</t>
  </si>
  <si>
    <t>замена ламп (кв.48)</t>
  </si>
  <si>
    <t>пролив и спуск воздуха со стояков (кв.1)</t>
  </si>
  <si>
    <t xml:space="preserve">Осмотр системы отопления </t>
  </si>
  <si>
    <t>спуск воздуха с системы ГВС (кв.25)</t>
  </si>
  <si>
    <t>Спуск воздуха по стояку, КНС забита на тех.этаже (кв.3)</t>
  </si>
  <si>
    <t>проверка отопления (кв.19)</t>
  </si>
  <si>
    <t>Спуск воздуха по стояку в подвале (библиотека)</t>
  </si>
  <si>
    <t>осмотр и ревизия задвижки (кв.3)</t>
  </si>
  <si>
    <t>спуск воздуха со стояка отопления в подвале (кв.49)</t>
  </si>
  <si>
    <t>спуск воздуха со стояка отопления в подвале (кв.10)</t>
  </si>
  <si>
    <t>Проливка полотенцесушителя (кв.10)</t>
  </si>
  <si>
    <t>ноябрь</t>
  </si>
  <si>
    <t>установка кодового замка (кв.9)</t>
  </si>
  <si>
    <t>замена задвижки в подвале (кв.9)</t>
  </si>
  <si>
    <t>устранение течи ХВС в подвале, замена участка трубы (кв.9)</t>
  </si>
  <si>
    <t>продувка батарей от воздуха (кв.48)</t>
  </si>
  <si>
    <t>сварка скамейки 4 под. (кв.44)</t>
  </si>
  <si>
    <t>Прочистка КНС (кв.30)</t>
  </si>
  <si>
    <t>сварка замка входной двери (кв.9)</t>
  </si>
  <si>
    <t>спуск воздуха со стояка отопления (кв.10)</t>
  </si>
  <si>
    <t>декабрь</t>
  </si>
  <si>
    <t>ремонт освещения, замена ламп</t>
  </si>
  <si>
    <t>уборка б/у материалов после замены стояков КНС</t>
  </si>
  <si>
    <t>прочистка КНС в подвале (кв.16)</t>
  </si>
  <si>
    <t>проливка стояка от воздуха (кв.48)</t>
  </si>
  <si>
    <t>осмотр стояка ХВС (кв.36)</t>
  </si>
  <si>
    <t>установка хомута на узле ХВС (кв.5)</t>
  </si>
  <si>
    <t>демонтаж фанового стояка, монтаж обратного клапана (кв.12)</t>
  </si>
  <si>
    <t>подбивка задвижек на отоплении (кв.5)</t>
  </si>
  <si>
    <t>заделка пеной фанового стояка (кв.12)</t>
  </si>
  <si>
    <t>запенивание отверстий в полу и потолке (кв.2)</t>
  </si>
  <si>
    <t xml:space="preserve">ремонт мягкой кровли балкона </t>
  </si>
  <si>
    <t>НА ЛИЦЕВОМ СЧЕТЕ  ЗА 2014 год</t>
  </si>
  <si>
    <t>Предъявлено населению 429813,84  в т.ч. оплачено</t>
  </si>
  <si>
    <t>Обслуживание ВДПО</t>
  </si>
  <si>
    <t>Демонтаж, монтаж стояка КНС (кв.8)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</si>
</sst>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1" fontId="2" fillId="0" borderId="0" xfId="0" applyNumberFormat="1" applyFont="1"/>
    <xf numFmtId="4" fontId="3" fillId="0" borderId="3" xfId="0" applyNumberFormat="1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0" xfId="0" applyFont="1"/>
    <xf numFmtId="0" fontId="4" fillId="0" borderId="3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" fontId="2" fillId="0" borderId="4" xfId="0" applyNumberFormat="1" applyFont="1" applyFill="1" applyBorder="1" applyAlignment="1">
      <alignment horizontal="right"/>
    </xf>
    <xf numFmtId="4" fontId="4" fillId="0" borderId="3" xfId="0" applyNumberFormat="1" applyFont="1" applyBorder="1"/>
    <xf numFmtId="4" fontId="4" fillId="0" borderId="3" xfId="0" applyNumberFormat="1" applyFont="1" applyBorder="1" applyAlignment="1"/>
    <xf numFmtId="4" fontId="4" fillId="0" borderId="2" xfId="0" applyNumberFormat="1" applyFont="1" applyBorder="1" applyAlignment="1"/>
    <xf numFmtId="4" fontId="4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107</xdr:row>
      <xdr:rowOff>0</xdr:rowOff>
    </xdr:from>
    <xdr:to>
      <xdr:col>2</xdr:col>
      <xdr:colOff>819150</xdr:colOff>
      <xdr:row>108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view="pageBreakPreview" topLeftCell="A7" zoomScaleNormal="100" zoomScaleSheetLayoutView="100" workbookViewId="0">
      <selection activeCell="D14" sqref="D1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0" customWidth="1"/>
    <col min="4" max="4" width="12.140625" style="5" customWidth="1"/>
    <col min="5" max="16384" width="9.140625" style="1"/>
  </cols>
  <sheetData>
    <row r="1" spans="1:4" x14ac:dyDescent="0.25">
      <c r="A1" s="32" t="s">
        <v>0</v>
      </c>
      <c r="B1" s="32"/>
      <c r="C1" s="32"/>
      <c r="D1" s="32"/>
    </row>
    <row r="2" spans="1:4" x14ac:dyDescent="0.25">
      <c r="A2" s="33" t="s">
        <v>1</v>
      </c>
      <c r="B2" s="33"/>
      <c r="C2" s="33"/>
      <c r="D2" s="33"/>
    </row>
    <row r="3" spans="1:4" x14ac:dyDescent="0.25">
      <c r="A3" s="33" t="s">
        <v>122</v>
      </c>
      <c r="B3" s="33"/>
      <c r="C3" s="33"/>
      <c r="D3" s="33"/>
    </row>
    <row r="4" spans="1:4" x14ac:dyDescent="0.25">
      <c r="A4" s="32" t="s">
        <v>29</v>
      </c>
      <c r="B4" s="32"/>
      <c r="C4" s="32"/>
      <c r="D4" s="32"/>
    </row>
    <row r="5" spans="1:4" x14ac:dyDescent="0.25">
      <c r="A5" s="33"/>
      <c r="B5" s="33"/>
      <c r="C5" s="33"/>
    </row>
    <row r="6" spans="1:4" x14ac:dyDescent="0.25">
      <c r="A6" s="2" t="s">
        <v>2</v>
      </c>
      <c r="B6" s="2"/>
      <c r="D6" s="3">
        <v>-136768.99</v>
      </c>
    </row>
    <row r="7" spans="1:4" ht="14.25" customHeight="1" x14ac:dyDescent="0.25">
      <c r="A7" s="4" t="s">
        <v>3</v>
      </c>
      <c r="B7" s="34" t="s">
        <v>123</v>
      </c>
      <c r="C7" s="34"/>
      <c r="D7" s="5">
        <v>420922.57</v>
      </c>
    </row>
    <row r="8" spans="1:4" x14ac:dyDescent="0.25">
      <c r="A8" s="4"/>
      <c r="B8" s="34" t="s">
        <v>83</v>
      </c>
      <c r="C8" s="34"/>
      <c r="D8" s="5">
        <v>12880</v>
      </c>
    </row>
    <row r="9" spans="1:4" x14ac:dyDescent="0.25">
      <c r="A9" s="18"/>
      <c r="B9" s="34" t="s">
        <v>45</v>
      </c>
      <c r="C9" s="34"/>
      <c r="D9" s="5">
        <v>0</v>
      </c>
    </row>
    <row r="10" spans="1:4" x14ac:dyDescent="0.25">
      <c r="A10" s="18"/>
      <c r="B10" s="34" t="s">
        <v>46</v>
      </c>
      <c r="C10" s="34"/>
      <c r="D10" s="5">
        <v>29483.94</v>
      </c>
    </row>
    <row r="11" spans="1:4" x14ac:dyDescent="0.25">
      <c r="A11" s="4"/>
      <c r="B11" s="34" t="s">
        <v>4</v>
      </c>
      <c r="C11" s="34"/>
      <c r="D11" s="3">
        <f>SUM(D7:D10)</f>
        <v>463286.51</v>
      </c>
    </row>
    <row r="12" spans="1:4" x14ac:dyDescent="0.25">
      <c r="B12" s="34"/>
      <c r="C12" s="34"/>
    </row>
    <row r="13" spans="1:4" x14ac:dyDescent="0.25">
      <c r="A13" s="6" t="s">
        <v>5</v>
      </c>
      <c r="B13" s="6" t="s">
        <v>6</v>
      </c>
      <c r="C13" s="21"/>
      <c r="D13" s="5">
        <f>G24</f>
        <v>18234.797999999999</v>
      </c>
    </row>
    <row r="14" spans="1:4" x14ac:dyDescent="0.25">
      <c r="A14" s="6"/>
      <c r="B14" s="31" t="s">
        <v>7</v>
      </c>
      <c r="C14" s="31"/>
      <c r="D14" s="7">
        <v>9428.15</v>
      </c>
    </row>
    <row r="15" spans="1:4" x14ac:dyDescent="0.25">
      <c r="A15" s="6"/>
      <c r="B15" s="31" t="s">
        <v>47</v>
      </c>
      <c r="C15" s="31"/>
      <c r="D15" s="7">
        <v>34289.64</v>
      </c>
    </row>
    <row r="16" spans="1:4" x14ac:dyDescent="0.25">
      <c r="A16" s="6"/>
      <c r="B16" s="31" t="s">
        <v>8</v>
      </c>
      <c r="C16" s="31"/>
      <c r="D16" s="7">
        <v>44264.76</v>
      </c>
    </row>
    <row r="17" spans="1:7" x14ac:dyDescent="0.25">
      <c r="A17" s="6"/>
      <c r="B17" s="31" t="s">
        <v>9</v>
      </c>
      <c r="C17" s="31"/>
      <c r="D17" s="7">
        <v>60318.6</v>
      </c>
    </row>
    <row r="18" spans="1:7" x14ac:dyDescent="0.25">
      <c r="A18" s="6"/>
      <c r="B18" s="8" t="s">
        <v>10</v>
      </c>
      <c r="C18" s="22"/>
      <c r="D18" s="7">
        <v>46758.6</v>
      </c>
    </row>
    <row r="19" spans="1:7" x14ac:dyDescent="0.25">
      <c r="A19" s="6"/>
      <c r="B19" s="31" t="s">
        <v>25</v>
      </c>
      <c r="C19" s="31"/>
      <c r="D19" s="7">
        <v>11845.56</v>
      </c>
    </row>
    <row r="20" spans="1:7" x14ac:dyDescent="0.25">
      <c r="A20" s="6"/>
      <c r="B20" s="31" t="s">
        <v>26</v>
      </c>
      <c r="C20" s="31"/>
      <c r="D20" s="7">
        <v>2805.48</v>
      </c>
    </row>
    <row r="21" spans="1:7" x14ac:dyDescent="0.25">
      <c r="A21" s="6"/>
      <c r="B21" s="31" t="s">
        <v>27</v>
      </c>
      <c r="C21" s="31"/>
      <c r="D21" s="7">
        <v>3429</v>
      </c>
    </row>
    <row r="22" spans="1:7" x14ac:dyDescent="0.25">
      <c r="A22" s="6"/>
      <c r="B22" s="31" t="s">
        <v>124</v>
      </c>
      <c r="C22" s="31"/>
      <c r="D22" s="7">
        <v>7800</v>
      </c>
    </row>
    <row r="23" spans="1:7" x14ac:dyDescent="0.25">
      <c r="A23" s="6"/>
      <c r="B23" s="8" t="s">
        <v>28</v>
      </c>
      <c r="C23" s="22"/>
      <c r="D23" s="7">
        <v>49875.839999999997</v>
      </c>
    </row>
    <row r="24" spans="1:7" x14ac:dyDescent="0.25">
      <c r="A24" s="6"/>
      <c r="B24" s="8" t="s">
        <v>24</v>
      </c>
      <c r="C24" s="22"/>
      <c r="D24" s="7">
        <v>118455.12</v>
      </c>
      <c r="G24" s="1">
        <f>D108*99.21</f>
        <v>18234.797999999999</v>
      </c>
    </row>
    <row r="25" spans="1:7" x14ac:dyDescent="0.25">
      <c r="A25" s="6"/>
      <c r="B25" s="19" t="s">
        <v>84</v>
      </c>
      <c r="C25" s="22"/>
      <c r="D25" s="7">
        <v>1137.0999999999999</v>
      </c>
    </row>
    <row r="26" spans="1:7" x14ac:dyDescent="0.25">
      <c r="A26" s="6"/>
      <c r="B26" s="31" t="s">
        <v>11</v>
      </c>
      <c r="C26" s="31"/>
      <c r="D26" s="9">
        <f>SUM(D13:D25)</f>
        <v>408642.64799999999</v>
      </c>
    </row>
    <row r="27" spans="1:7" x14ac:dyDescent="0.25">
      <c r="A27" s="31" t="s">
        <v>30</v>
      </c>
      <c r="B27" s="31"/>
      <c r="C27" s="31"/>
      <c r="D27" s="9">
        <f>D6+D11-D26</f>
        <v>-82125.127999999968</v>
      </c>
    </row>
    <row r="28" spans="1:7" x14ac:dyDescent="0.25">
      <c r="A28" s="33"/>
      <c r="B28" s="33"/>
      <c r="C28" s="33"/>
    </row>
    <row r="29" spans="1:7" x14ac:dyDescent="0.25">
      <c r="A29" s="10" t="s">
        <v>12</v>
      </c>
      <c r="B29" s="10" t="s">
        <v>13</v>
      </c>
      <c r="C29" s="23" t="s">
        <v>14</v>
      </c>
      <c r="D29" s="35" t="s">
        <v>15</v>
      </c>
    </row>
    <row r="30" spans="1:7" x14ac:dyDescent="0.25">
      <c r="A30" s="11"/>
      <c r="B30" s="11"/>
      <c r="C30" s="24"/>
      <c r="D30" s="36" t="s">
        <v>16</v>
      </c>
    </row>
    <row r="31" spans="1:7" x14ac:dyDescent="0.25">
      <c r="A31" s="12" t="s">
        <v>21</v>
      </c>
      <c r="B31" s="12" t="s">
        <v>17</v>
      </c>
      <c r="C31" s="25" t="s">
        <v>32</v>
      </c>
      <c r="D31" s="37">
        <v>1</v>
      </c>
    </row>
    <row r="32" spans="1:7" x14ac:dyDescent="0.25">
      <c r="A32" s="12" t="s">
        <v>22</v>
      </c>
      <c r="B32" s="13" t="s">
        <v>19</v>
      </c>
      <c r="C32" s="25" t="s">
        <v>33</v>
      </c>
      <c r="D32" s="38">
        <v>4</v>
      </c>
    </row>
    <row r="33" spans="1:5" x14ac:dyDescent="0.25">
      <c r="A33" s="12"/>
      <c r="C33" s="25" t="s">
        <v>34</v>
      </c>
      <c r="D33" s="38">
        <v>2</v>
      </c>
    </row>
    <row r="34" spans="1:5" x14ac:dyDescent="0.25">
      <c r="A34" s="12"/>
      <c r="B34" s="13" t="s">
        <v>18</v>
      </c>
      <c r="C34" s="25" t="s">
        <v>35</v>
      </c>
      <c r="D34" s="38">
        <v>2</v>
      </c>
    </row>
    <row r="35" spans="1:5" x14ac:dyDescent="0.25">
      <c r="A35" s="12" t="s">
        <v>23</v>
      </c>
      <c r="B35" s="13" t="s">
        <v>19</v>
      </c>
      <c r="C35" s="25" t="s">
        <v>36</v>
      </c>
      <c r="D35" s="38">
        <v>2</v>
      </c>
    </row>
    <row r="36" spans="1:5" x14ac:dyDescent="0.25">
      <c r="A36" s="12"/>
      <c r="B36" s="13"/>
      <c r="C36" s="25" t="s">
        <v>37</v>
      </c>
      <c r="D36" s="38">
        <v>1.5</v>
      </c>
      <c r="E36" s="14"/>
    </row>
    <row r="37" spans="1:5" x14ac:dyDescent="0.25">
      <c r="A37" s="12"/>
      <c r="B37" s="12" t="s">
        <v>17</v>
      </c>
      <c r="C37" s="25" t="s">
        <v>38</v>
      </c>
      <c r="D37" s="37">
        <v>4.5</v>
      </c>
    </row>
    <row r="38" spans="1:5" x14ac:dyDescent="0.25">
      <c r="A38" s="12"/>
      <c r="B38" s="12"/>
      <c r="C38" s="25" t="s">
        <v>39</v>
      </c>
      <c r="D38" s="39">
        <v>1</v>
      </c>
      <c r="E38" s="14"/>
    </row>
    <row r="39" spans="1:5" x14ac:dyDescent="0.25">
      <c r="A39" s="12"/>
      <c r="B39" s="12"/>
      <c r="C39" s="25" t="s">
        <v>40</v>
      </c>
      <c r="D39" s="37">
        <v>1</v>
      </c>
    </row>
    <row r="40" spans="1:5" x14ac:dyDescent="0.25">
      <c r="A40" s="12"/>
      <c r="B40" s="12"/>
      <c r="C40" s="25" t="s">
        <v>41</v>
      </c>
      <c r="D40" s="38">
        <v>0.5</v>
      </c>
    </row>
    <row r="41" spans="1:5" x14ac:dyDescent="0.25">
      <c r="A41" s="12"/>
      <c r="B41" s="12"/>
      <c r="C41" s="25" t="s">
        <v>42</v>
      </c>
      <c r="D41" s="38">
        <v>1</v>
      </c>
    </row>
    <row r="42" spans="1:5" x14ac:dyDescent="0.25">
      <c r="A42" s="12"/>
      <c r="B42" s="12"/>
      <c r="C42" s="25" t="s">
        <v>43</v>
      </c>
      <c r="D42" s="38">
        <v>1.5</v>
      </c>
    </row>
    <row r="43" spans="1:5" x14ac:dyDescent="0.25">
      <c r="A43" s="12"/>
      <c r="B43" s="12" t="s">
        <v>18</v>
      </c>
      <c r="C43" s="25" t="s">
        <v>44</v>
      </c>
      <c r="D43" s="38">
        <v>0.66</v>
      </c>
    </row>
    <row r="44" spans="1:5" x14ac:dyDescent="0.25">
      <c r="A44" s="12" t="s">
        <v>48</v>
      </c>
      <c r="B44" s="12" t="s">
        <v>17</v>
      </c>
      <c r="C44" s="25" t="s">
        <v>49</v>
      </c>
      <c r="D44" s="38">
        <v>1.1599999999999999</v>
      </c>
    </row>
    <row r="45" spans="1:5" x14ac:dyDescent="0.25">
      <c r="A45" s="12" t="s">
        <v>50</v>
      </c>
      <c r="B45" s="12" t="s">
        <v>19</v>
      </c>
      <c r="C45" s="25" t="s">
        <v>51</v>
      </c>
      <c r="D45" s="38">
        <v>1.25</v>
      </c>
    </row>
    <row r="46" spans="1:5" x14ac:dyDescent="0.25">
      <c r="A46" s="12"/>
      <c r="B46" s="12"/>
      <c r="C46" s="25" t="s">
        <v>52</v>
      </c>
      <c r="D46" s="38">
        <v>1</v>
      </c>
    </row>
    <row r="47" spans="1:5" x14ac:dyDescent="0.25">
      <c r="A47" s="12"/>
      <c r="B47" s="12" t="s">
        <v>18</v>
      </c>
      <c r="C47" s="25" t="s">
        <v>53</v>
      </c>
      <c r="D47" s="38">
        <v>0.33</v>
      </c>
    </row>
    <row r="48" spans="1:5" x14ac:dyDescent="0.25">
      <c r="A48" s="12"/>
      <c r="B48" s="12"/>
      <c r="C48" s="25" t="s">
        <v>54</v>
      </c>
      <c r="D48" s="38">
        <v>2</v>
      </c>
    </row>
    <row r="49" spans="1:4" x14ac:dyDescent="0.25">
      <c r="A49" s="12"/>
      <c r="B49" s="12" t="s">
        <v>17</v>
      </c>
      <c r="C49" s="25" t="s">
        <v>55</v>
      </c>
      <c r="D49" s="38">
        <v>1</v>
      </c>
    </row>
    <row r="50" spans="1:4" x14ac:dyDescent="0.25">
      <c r="A50" s="12"/>
      <c r="B50" s="12"/>
      <c r="C50" s="25" t="s">
        <v>56</v>
      </c>
      <c r="D50" s="38">
        <v>6</v>
      </c>
    </row>
    <row r="51" spans="1:4" x14ac:dyDescent="0.25">
      <c r="A51" s="12" t="s">
        <v>57</v>
      </c>
      <c r="B51" s="12" t="s">
        <v>17</v>
      </c>
      <c r="C51" s="25" t="s">
        <v>58</v>
      </c>
      <c r="D51" s="38">
        <v>3</v>
      </c>
    </row>
    <row r="52" spans="1:4" x14ac:dyDescent="0.25">
      <c r="A52" s="12"/>
      <c r="B52" s="12"/>
      <c r="C52" s="25" t="s">
        <v>59</v>
      </c>
      <c r="D52" s="38">
        <v>6</v>
      </c>
    </row>
    <row r="53" spans="1:4" x14ac:dyDescent="0.25">
      <c r="A53" s="12"/>
      <c r="B53" s="12"/>
      <c r="C53" s="25" t="s">
        <v>60</v>
      </c>
      <c r="D53" s="38">
        <v>2</v>
      </c>
    </row>
    <row r="54" spans="1:4" x14ac:dyDescent="0.25">
      <c r="A54" s="12"/>
      <c r="B54" s="12"/>
      <c r="C54" s="25" t="s">
        <v>61</v>
      </c>
      <c r="D54" s="38">
        <v>3</v>
      </c>
    </row>
    <row r="55" spans="1:4" x14ac:dyDescent="0.25">
      <c r="A55" s="12"/>
      <c r="B55" s="12"/>
      <c r="C55" s="25" t="s">
        <v>62</v>
      </c>
      <c r="D55" s="38">
        <v>6</v>
      </c>
    </row>
    <row r="56" spans="1:4" ht="31.5" x14ac:dyDescent="0.25">
      <c r="A56" s="12" t="s">
        <v>63</v>
      </c>
      <c r="B56" s="12" t="s">
        <v>19</v>
      </c>
      <c r="C56" s="25" t="s">
        <v>64</v>
      </c>
      <c r="D56" s="38">
        <v>1</v>
      </c>
    </row>
    <row r="57" spans="1:4" x14ac:dyDescent="0.25">
      <c r="A57" s="12"/>
      <c r="B57" s="12" t="s">
        <v>18</v>
      </c>
      <c r="C57" s="25" t="s">
        <v>65</v>
      </c>
      <c r="D57" s="38">
        <v>2</v>
      </c>
    </row>
    <row r="58" spans="1:4" x14ac:dyDescent="0.25">
      <c r="A58" s="12"/>
      <c r="B58" s="12" t="s">
        <v>17</v>
      </c>
      <c r="C58" s="25" t="s">
        <v>66</v>
      </c>
      <c r="D58" s="38">
        <v>3</v>
      </c>
    </row>
    <row r="59" spans="1:4" x14ac:dyDescent="0.25">
      <c r="A59" s="12"/>
      <c r="B59" s="12"/>
      <c r="C59" s="25" t="s">
        <v>67</v>
      </c>
      <c r="D59" s="38">
        <v>1.5</v>
      </c>
    </row>
    <row r="60" spans="1:4" x14ac:dyDescent="0.25">
      <c r="A60" s="12"/>
      <c r="B60" s="12"/>
      <c r="C60" s="25" t="s">
        <v>68</v>
      </c>
      <c r="D60" s="38">
        <v>1</v>
      </c>
    </row>
    <row r="61" spans="1:4" x14ac:dyDescent="0.25">
      <c r="A61" s="12" t="s">
        <v>69</v>
      </c>
      <c r="B61" s="12" t="s">
        <v>19</v>
      </c>
      <c r="C61" s="25" t="s">
        <v>70</v>
      </c>
      <c r="D61" s="38">
        <v>2</v>
      </c>
    </row>
    <row r="62" spans="1:4" x14ac:dyDescent="0.25">
      <c r="A62" s="12"/>
      <c r="B62" s="12" t="s">
        <v>17</v>
      </c>
      <c r="C62" s="25" t="s">
        <v>71</v>
      </c>
      <c r="D62" s="38">
        <v>1</v>
      </c>
    </row>
    <row r="63" spans="1:4" x14ac:dyDescent="0.25">
      <c r="A63" s="12"/>
      <c r="B63" s="12"/>
      <c r="C63" s="25" t="s">
        <v>72</v>
      </c>
      <c r="D63" s="38">
        <v>1</v>
      </c>
    </row>
    <row r="64" spans="1:4" x14ac:dyDescent="0.25">
      <c r="A64" s="12"/>
      <c r="B64" s="12"/>
      <c r="C64" s="25" t="s">
        <v>73</v>
      </c>
      <c r="D64" s="38">
        <v>3</v>
      </c>
    </row>
    <row r="65" spans="1:4" ht="31.5" x14ac:dyDescent="0.25">
      <c r="A65" s="12" t="s">
        <v>74</v>
      </c>
      <c r="B65" s="12" t="s">
        <v>19</v>
      </c>
      <c r="C65" s="25" t="s">
        <v>75</v>
      </c>
      <c r="D65" s="38">
        <v>2</v>
      </c>
    </row>
    <row r="66" spans="1:4" x14ac:dyDescent="0.25">
      <c r="A66" s="12"/>
      <c r="B66" s="12"/>
      <c r="C66" s="25" t="s">
        <v>76</v>
      </c>
      <c r="D66" s="38">
        <v>2</v>
      </c>
    </row>
    <row r="67" spans="1:4" x14ac:dyDescent="0.25">
      <c r="A67" s="12"/>
      <c r="B67" s="12"/>
      <c r="C67" s="25" t="s">
        <v>77</v>
      </c>
      <c r="D67" s="38">
        <v>2</v>
      </c>
    </row>
    <row r="68" spans="1:4" x14ac:dyDescent="0.25">
      <c r="A68" s="12"/>
      <c r="B68" s="12" t="s">
        <v>18</v>
      </c>
      <c r="C68" s="25" t="s">
        <v>78</v>
      </c>
      <c r="D68" s="38">
        <v>1.5</v>
      </c>
    </row>
    <row r="69" spans="1:4" x14ac:dyDescent="0.25">
      <c r="A69" s="12"/>
      <c r="B69" s="12" t="s">
        <v>17</v>
      </c>
      <c r="C69" s="25" t="s">
        <v>79</v>
      </c>
      <c r="D69" s="38">
        <v>1</v>
      </c>
    </row>
    <row r="70" spans="1:4" x14ac:dyDescent="0.25">
      <c r="A70" s="12"/>
      <c r="B70" s="12"/>
      <c r="C70" s="25" t="s">
        <v>80</v>
      </c>
      <c r="D70" s="38">
        <v>2</v>
      </c>
    </row>
    <row r="71" spans="1:4" x14ac:dyDescent="0.25">
      <c r="A71" s="12"/>
      <c r="B71" s="12"/>
      <c r="C71" s="25" t="s">
        <v>81</v>
      </c>
      <c r="D71" s="38">
        <v>2</v>
      </c>
    </row>
    <row r="72" spans="1:4" x14ac:dyDescent="0.25">
      <c r="A72" s="12"/>
      <c r="B72" s="12"/>
      <c r="C72" s="25" t="s">
        <v>82</v>
      </c>
      <c r="D72" s="38">
        <v>1</v>
      </c>
    </row>
    <row r="73" spans="1:4" s="28" customFormat="1" x14ac:dyDescent="0.25">
      <c r="A73" s="27" t="s">
        <v>85</v>
      </c>
      <c r="B73" s="27" t="s">
        <v>18</v>
      </c>
      <c r="C73" s="29" t="s">
        <v>86</v>
      </c>
      <c r="D73" s="40">
        <v>2</v>
      </c>
    </row>
    <row r="74" spans="1:4" s="28" customFormat="1" x14ac:dyDescent="0.25">
      <c r="A74" s="27"/>
      <c r="B74" s="27"/>
      <c r="C74" s="29" t="s">
        <v>87</v>
      </c>
      <c r="D74" s="40">
        <v>2</v>
      </c>
    </row>
    <row r="75" spans="1:4" s="28" customFormat="1" x14ac:dyDescent="0.25">
      <c r="A75" s="27"/>
      <c r="B75" s="27" t="s">
        <v>19</v>
      </c>
      <c r="C75" s="29" t="s">
        <v>88</v>
      </c>
      <c r="D75" s="40">
        <v>3</v>
      </c>
    </row>
    <row r="76" spans="1:4" s="28" customFormat="1" x14ac:dyDescent="0.25">
      <c r="A76" s="27"/>
      <c r="B76" s="27"/>
      <c r="C76" s="29" t="s">
        <v>89</v>
      </c>
      <c r="D76" s="40">
        <v>3</v>
      </c>
    </row>
    <row r="77" spans="1:4" s="28" customFormat="1" x14ac:dyDescent="0.25">
      <c r="A77" s="27"/>
      <c r="B77" s="27"/>
      <c r="C77" s="29" t="s">
        <v>90</v>
      </c>
      <c r="D77" s="41">
        <v>2</v>
      </c>
    </row>
    <row r="78" spans="1:4" s="28" customFormat="1" x14ac:dyDescent="0.25">
      <c r="A78" s="27"/>
      <c r="B78" s="27" t="s">
        <v>17</v>
      </c>
      <c r="C78" s="29" t="s">
        <v>91</v>
      </c>
      <c r="D78" s="42">
        <v>1</v>
      </c>
    </row>
    <row r="79" spans="1:4" s="28" customFormat="1" x14ac:dyDescent="0.25">
      <c r="A79" s="27"/>
      <c r="B79" s="27"/>
      <c r="C79" s="29" t="s">
        <v>92</v>
      </c>
      <c r="D79" s="40">
        <v>1</v>
      </c>
    </row>
    <row r="80" spans="1:4" s="28" customFormat="1" x14ac:dyDescent="0.25">
      <c r="A80" s="27"/>
      <c r="B80" s="27"/>
      <c r="C80" s="29" t="s">
        <v>93</v>
      </c>
      <c r="D80" s="43">
        <v>1</v>
      </c>
    </row>
    <row r="81" spans="1:4" s="28" customFormat="1" x14ac:dyDescent="0.25">
      <c r="A81" s="27"/>
      <c r="B81" s="27"/>
      <c r="C81" s="29" t="s">
        <v>94</v>
      </c>
      <c r="D81" s="41">
        <v>1</v>
      </c>
    </row>
    <row r="82" spans="1:4" s="28" customFormat="1" x14ac:dyDescent="0.25">
      <c r="A82" s="27"/>
      <c r="B82" s="27"/>
      <c r="C82" s="29" t="s">
        <v>95</v>
      </c>
      <c r="D82" s="41">
        <v>1.9</v>
      </c>
    </row>
    <row r="83" spans="1:4" s="28" customFormat="1" x14ac:dyDescent="0.25">
      <c r="A83" s="27"/>
      <c r="B83" s="27"/>
      <c r="C83" s="29" t="s">
        <v>96</v>
      </c>
      <c r="D83" s="41">
        <v>1</v>
      </c>
    </row>
    <row r="84" spans="1:4" s="28" customFormat="1" x14ac:dyDescent="0.25">
      <c r="A84" s="27"/>
      <c r="B84" s="27"/>
      <c r="C84" s="29" t="s">
        <v>97</v>
      </c>
      <c r="D84" s="41">
        <v>1</v>
      </c>
    </row>
    <row r="85" spans="1:4" s="28" customFormat="1" x14ac:dyDescent="0.25">
      <c r="A85" s="27"/>
      <c r="B85" s="27"/>
      <c r="C85" s="29" t="s">
        <v>98</v>
      </c>
      <c r="D85" s="40">
        <v>1</v>
      </c>
    </row>
    <row r="86" spans="1:4" s="28" customFormat="1" x14ac:dyDescent="0.25">
      <c r="A86" s="27"/>
      <c r="B86" s="27"/>
      <c r="C86" s="29" t="s">
        <v>99</v>
      </c>
      <c r="D86" s="40">
        <v>1</v>
      </c>
    </row>
    <row r="87" spans="1:4" s="28" customFormat="1" x14ac:dyDescent="0.25">
      <c r="A87" s="27"/>
      <c r="B87" s="27"/>
      <c r="C87" s="29" t="s">
        <v>100</v>
      </c>
      <c r="D87" s="40">
        <v>1</v>
      </c>
    </row>
    <row r="88" spans="1:4" s="28" customFormat="1" x14ac:dyDescent="0.25">
      <c r="A88" s="27" t="s">
        <v>101</v>
      </c>
      <c r="B88" s="27" t="s">
        <v>18</v>
      </c>
      <c r="C88" s="29" t="s">
        <v>102</v>
      </c>
      <c r="D88" s="40">
        <v>4</v>
      </c>
    </row>
    <row r="89" spans="1:4" s="28" customFormat="1" x14ac:dyDescent="0.25">
      <c r="A89" s="27"/>
      <c r="B89" s="27" t="s">
        <v>17</v>
      </c>
      <c r="C89" s="29" t="s">
        <v>103</v>
      </c>
      <c r="D89" s="40">
        <v>3</v>
      </c>
    </row>
    <row r="90" spans="1:4" s="28" customFormat="1" ht="31.5" x14ac:dyDescent="0.25">
      <c r="A90" s="27"/>
      <c r="B90" s="27"/>
      <c r="C90" s="29" t="s">
        <v>104</v>
      </c>
      <c r="D90" s="40">
        <v>7</v>
      </c>
    </row>
    <row r="91" spans="1:4" s="28" customFormat="1" x14ac:dyDescent="0.25">
      <c r="A91" s="27"/>
      <c r="B91" s="27"/>
      <c r="C91" s="29" t="s">
        <v>105</v>
      </c>
      <c r="D91" s="40">
        <v>1</v>
      </c>
    </row>
    <row r="92" spans="1:4" s="28" customFormat="1" x14ac:dyDescent="0.25">
      <c r="A92" s="27"/>
      <c r="B92" s="27"/>
      <c r="C92" s="29" t="s">
        <v>106</v>
      </c>
      <c r="D92" s="40">
        <v>2</v>
      </c>
    </row>
    <row r="93" spans="1:4" s="28" customFormat="1" x14ac:dyDescent="0.25">
      <c r="A93" s="27"/>
      <c r="B93" s="27"/>
      <c r="C93" s="30" t="s">
        <v>107</v>
      </c>
      <c r="D93" s="40">
        <v>1</v>
      </c>
    </row>
    <row r="94" spans="1:4" s="28" customFormat="1" x14ac:dyDescent="0.25">
      <c r="A94" s="27"/>
      <c r="B94" s="27"/>
      <c r="C94" s="29" t="s">
        <v>108</v>
      </c>
      <c r="D94" s="40">
        <v>1</v>
      </c>
    </row>
    <row r="95" spans="1:4" s="28" customFormat="1" x14ac:dyDescent="0.25">
      <c r="A95" s="27"/>
      <c r="B95" s="27"/>
      <c r="C95" s="29" t="s">
        <v>109</v>
      </c>
      <c r="D95" s="40">
        <v>1</v>
      </c>
    </row>
    <row r="96" spans="1:4" s="28" customFormat="1" x14ac:dyDescent="0.25">
      <c r="A96" s="27"/>
      <c r="B96" s="27"/>
      <c r="C96" s="29" t="s">
        <v>125</v>
      </c>
      <c r="D96" s="40">
        <v>24</v>
      </c>
    </row>
    <row r="97" spans="1:10" s="28" customFormat="1" x14ac:dyDescent="0.25">
      <c r="A97" s="27" t="s">
        <v>110</v>
      </c>
      <c r="B97" s="27" t="s">
        <v>19</v>
      </c>
      <c r="C97" s="29" t="s">
        <v>111</v>
      </c>
      <c r="D97" s="40">
        <v>2</v>
      </c>
    </row>
    <row r="98" spans="1:10" s="28" customFormat="1" x14ac:dyDescent="0.25">
      <c r="A98" s="27"/>
      <c r="B98" s="27" t="s">
        <v>17</v>
      </c>
      <c r="C98" s="29" t="s">
        <v>112</v>
      </c>
      <c r="D98" s="40">
        <v>2</v>
      </c>
    </row>
    <row r="99" spans="1:10" s="28" customFormat="1" x14ac:dyDescent="0.25">
      <c r="A99" s="27"/>
      <c r="B99" s="27"/>
      <c r="C99" s="29" t="s">
        <v>113</v>
      </c>
      <c r="D99" s="40">
        <v>2</v>
      </c>
    </row>
    <row r="100" spans="1:10" s="28" customFormat="1" x14ac:dyDescent="0.25">
      <c r="A100" s="27"/>
      <c r="B100" s="27"/>
      <c r="C100" s="29" t="s">
        <v>114</v>
      </c>
      <c r="D100" s="40">
        <v>1</v>
      </c>
    </row>
    <row r="101" spans="1:10" s="28" customFormat="1" x14ac:dyDescent="0.25">
      <c r="A101" s="27"/>
      <c r="B101" s="27"/>
      <c r="C101" s="29" t="s">
        <v>115</v>
      </c>
      <c r="D101" s="40">
        <v>1.5</v>
      </c>
    </row>
    <row r="102" spans="1:10" s="28" customFormat="1" x14ac:dyDescent="0.25">
      <c r="A102" s="27"/>
      <c r="B102" s="27"/>
      <c r="C102" s="29" t="s">
        <v>116</v>
      </c>
      <c r="D102" s="40">
        <v>1</v>
      </c>
    </row>
    <row r="103" spans="1:10" s="28" customFormat="1" ht="31.5" x14ac:dyDescent="0.25">
      <c r="A103" s="27"/>
      <c r="B103" s="27"/>
      <c r="C103" s="29" t="s">
        <v>117</v>
      </c>
      <c r="D103" s="40">
        <v>6</v>
      </c>
    </row>
    <row r="104" spans="1:10" s="28" customFormat="1" x14ac:dyDescent="0.25">
      <c r="A104" s="27"/>
      <c r="B104" s="27"/>
      <c r="C104" s="29" t="s">
        <v>118</v>
      </c>
      <c r="D104" s="40">
        <v>8</v>
      </c>
    </row>
    <row r="105" spans="1:10" s="28" customFormat="1" x14ac:dyDescent="0.25">
      <c r="A105" s="27"/>
      <c r="B105" s="27" t="s">
        <v>18</v>
      </c>
      <c r="C105" s="29" t="s">
        <v>119</v>
      </c>
      <c r="D105" s="40">
        <v>4</v>
      </c>
    </row>
    <row r="106" spans="1:10" s="28" customFormat="1" x14ac:dyDescent="0.25">
      <c r="A106" s="27"/>
      <c r="B106" s="27"/>
      <c r="C106" s="29" t="s">
        <v>120</v>
      </c>
      <c r="D106" s="40">
        <v>1</v>
      </c>
    </row>
    <row r="107" spans="1:10" s="28" customFormat="1" x14ac:dyDescent="0.25">
      <c r="A107" s="27"/>
      <c r="B107" s="27"/>
      <c r="C107" s="29" t="s">
        <v>121</v>
      </c>
      <c r="D107" s="40">
        <v>4</v>
      </c>
    </row>
    <row r="108" spans="1:10" x14ac:dyDescent="0.25">
      <c r="A108" s="12"/>
      <c r="B108" s="12"/>
      <c r="C108" s="26" t="s">
        <v>20</v>
      </c>
      <c r="D108" s="15">
        <f>SUM(D31:D107)</f>
        <v>183.8</v>
      </c>
      <c r="G108" s="6"/>
      <c r="H108" s="6"/>
      <c r="I108" s="6"/>
      <c r="J108" s="6"/>
    </row>
    <row r="109" spans="1:10" x14ac:dyDescent="0.25">
      <c r="G109" s="6"/>
      <c r="H109" s="6"/>
      <c r="I109" s="6"/>
      <c r="J109" s="16"/>
    </row>
    <row r="110" spans="1:10" x14ac:dyDescent="0.25">
      <c r="B110" s="1" t="s">
        <v>31</v>
      </c>
      <c r="G110" s="6"/>
      <c r="H110" s="6"/>
      <c r="I110" s="6"/>
      <c r="J110" s="6"/>
    </row>
    <row r="111" spans="1:10" x14ac:dyDescent="0.25">
      <c r="G111" s="6"/>
      <c r="H111" s="6"/>
      <c r="I111" s="6"/>
      <c r="J111" s="6"/>
    </row>
    <row r="112" spans="1:10" x14ac:dyDescent="0.25">
      <c r="G112" s="6"/>
      <c r="H112" s="6"/>
      <c r="I112" s="6"/>
      <c r="J112" s="6"/>
    </row>
    <row r="113" spans="7:10" x14ac:dyDescent="0.25">
      <c r="G113" s="6"/>
      <c r="H113" s="6"/>
      <c r="I113" s="6"/>
      <c r="J113" s="17"/>
    </row>
    <row r="114" spans="7:10" x14ac:dyDescent="0.25">
      <c r="G114" s="6"/>
      <c r="H114" s="6"/>
      <c r="I114" s="6"/>
      <c r="J114" s="6"/>
    </row>
    <row r="115" spans="7:10" x14ac:dyDescent="0.25">
      <c r="G115" s="6"/>
      <c r="H115" s="6"/>
      <c r="I115" s="6"/>
      <c r="J115" s="6"/>
    </row>
    <row r="116" spans="7:10" x14ac:dyDescent="0.25">
      <c r="G116" s="6"/>
      <c r="H116" s="6"/>
      <c r="I116" s="6"/>
      <c r="J116" s="6"/>
    </row>
    <row r="117" spans="7:10" x14ac:dyDescent="0.25">
      <c r="G117" s="6"/>
      <c r="H117" s="6"/>
      <c r="I117" s="6"/>
      <c r="J117" s="6"/>
    </row>
    <row r="118" spans="7:10" x14ac:dyDescent="0.25">
      <c r="G118" s="6"/>
      <c r="H118" s="6"/>
      <c r="I118" s="6"/>
      <c r="J118" s="6"/>
    </row>
    <row r="119" spans="7:10" x14ac:dyDescent="0.25">
      <c r="G119" s="6"/>
      <c r="H119" s="6"/>
      <c r="I119" s="6"/>
      <c r="J119" s="6"/>
    </row>
    <row r="120" spans="7:10" x14ac:dyDescent="0.25">
      <c r="G120" s="6"/>
      <c r="H120" s="6"/>
      <c r="I120" s="6"/>
      <c r="J120" s="6"/>
    </row>
    <row r="121" spans="7:10" x14ac:dyDescent="0.25">
      <c r="G121" s="6"/>
      <c r="H121" s="6"/>
      <c r="I121" s="6"/>
      <c r="J121" s="6"/>
    </row>
    <row r="122" spans="7:10" x14ac:dyDescent="0.25">
      <c r="G122" s="6"/>
      <c r="H122" s="6"/>
      <c r="I122" s="6"/>
      <c r="J122" s="6"/>
    </row>
    <row r="123" spans="7:10" x14ac:dyDescent="0.25">
      <c r="G123" s="6"/>
      <c r="H123" s="6"/>
      <c r="I123" s="6"/>
      <c r="J123" s="6"/>
    </row>
    <row r="124" spans="7:10" x14ac:dyDescent="0.25">
      <c r="G124" s="6"/>
      <c r="H124" s="6"/>
      <c r="I124" s="6"/>
      <c r="J124" s="6"/>
    </row>
    <row r="125" spans="7:10" x14ac:dyDescent="0.25">
      <c r="G125" s="6"/>
      <c r="H125" s="6"/>
      <c r="I125" s="6"/>
      <c r="J125" s="6"/>
    </row>
  </sheetData>
  <mergeCells count="22">
    <mergeCell ref="A28:C28"/>
    <mergeCell ref="B16:C16"/>
    <mergeCell ref="B17:C17"/>
    <mergeCell ref="B19:C19"/>
    <mergeCell ref="B26:C26"/>
    <mergeCell ref="A27:C27"/>
    <mergeCell ref="B20:C20"/>
    <mergeCell ref="B21:C21"/>
    <mergeCell ref="B22:C22"/>
    <mergeCell ref="B15:C15"/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2015-02-18T09:48:08Z</dcterms:modified>
</cp:coreProperties>
</file>