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кв.'!$A$1:$E$59</definedName>
  </definedNames>
  <calcPr calcId="145621"/>
</workbook>
</file>

<file path=xl/calcChain.xml><?xml version="1.0" encoding="utf-8"?>
<calcChain xmlns="http://schemas.openxmlformats.org/spreadsheetml/2006/main">
  <c r="B58" i="2" l="1"/>
  <c r="E34" i="2" l="1"/>
  <c r="E33" i="2"/>
  <c r="E31" i="2"/>
  <c r="E30" i="2"/>
  <c r="E29" i="2"/>
  <c r="E28" i="2"/>
  <c r="E37" i="2" l="1"/>
  <c r="E34" i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<sst xmlns="http://schemas.openxmlformats.org/spreadsheetml/2006/main" count="127" uniqueCount="59">
  <si>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</si>
  <si>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</si>
  <si>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</si>
  <si>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</si>
  <si>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</si>
  <si>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</si>
  <si>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</si>
  <si>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</si>
  <si>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</si>
  <si>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</si>
  <si>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</si>
  <si>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</si>
  <si>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</si>
  <si>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</si>
  <si>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</si>
  <si>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</si>
  <si>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</si>
  <si>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</si>
  <si>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</si>
  <si>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</si>
  <si>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</si>
  <si>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</si>
  <si>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</si>
  <si>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</si>
  <si>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</si>
  <si>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</si>
  <si>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</si>
  <si>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</si>
  <si>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</si>
  <si>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</si>
  <si>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</si>
  <si>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</si>
  <si>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</si>
  <si>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</si>
  <si>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</si>
  <si>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</si>
  <si>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</si>
  <si>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Молодогвардейцев, д. 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</si>
  <si>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Дониной Валентины Анатольевны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</si>
  <si>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№120 от 26.09.2012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</si>
  <si>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№91  от   01.10.2012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</si>
  <si>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Молодогвардейцев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</si>
  <si>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</si>
  <si>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 в лице председателя совета дома Дониной В.А.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</si>
  <si>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</si>
  <si>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</si>
  <si>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</si>
  <si>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</si>
  <si>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</si>
  <si>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сто три (прописью) рубля 51 копейка.</t>
    </r>
  </si>
  <si>
    <t>"30" 06  2016 г.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</si>
  <si>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</si>
  <si>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</si>
  <si>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</si>
  <si>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</si>
  <si>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</si>
  <si>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</si>
  <si>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</si>
  <si>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девятьсот пятьдесят два (прописью) рубля 03 копейки.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</si>
</sst>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8" fillId="0" borderId="0" xfId="0" applyNumberFormat="1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3" zoomScaleNormal="100" zoomScaleSheetLayoutView="100" workbookViewId="0">
      <selection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6" t="s">
        <v>12</v>
      </c>
      <c r="B1" s="46"/>
      <c r="C1" s="46"/>
      <c r="D1" s="46"/>
      <c r="E1" s="46"/>
    </row>
    <row r="2" spans="1:5" ht="32.25" customHeight="1" x14ac:dyDescent="0.25">
      <c r="A2" s="44" t="s">
        <v>13</v>
      </c>
      <c r="B2" s="45"/>
      <c r="C2" s="45"/>
      <c r="D2" s="45"/>
      <c r="E2" s="45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8" t="s">
        <v>15</v>
      </c>
      <c r="E4" s="4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7" t="s">
        <v>37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ht="7.5" customHeight="1" x14ac:dyDescent="0.25">
      <c r="A9" s="40"/>
      <c r="B9" s="40"/>
      <c r="C9" s="40"/>
      <c r="D9" s="40"/>
      <c r="E9" s="40"/>
    </row>
    <row r="10" spans="1:5" x14ac:dyDescent="0.25">
      <c r="A10" s="36" t="s">
        <v>38</v>
      </c>
      <c r="B10" s="36"/>
      <c r="C10" s="36"/>
      <c r="D10" s="36"/>
      <c r="E10" s="36"/>
    </row>
    <row r="11" spans="1:5" ht="22.5" customHeight="1" x14ac:dyDescent="0.25">
      <c r="A11" s="41" t="s">
        <v>16</v>
      </c>
      <c r="B11" s="42"/>
      <c r="C11" s="42"/>
      <c r="D11" s="42"/>
      <c r="E11" s="42"/>
    </row>
    <row r="12" spans="1:5" ht="9" customHeight="1" x14ac:dyDescent="0.25">
      <c r="A12" s="40"/>
      <c r="B12" s="40"/>
      <c r="C12" s="40"/>
      <c r="D12" s="40"/>
      <c r="E12" s="40"/>
    </row>
    <row r="13" spans="1:5" ht="30.75" customHeight="1" x14ac:dyDescent="0.25">
      <c r="A13" s="36" t="s">
        <v>39</v>
      </c>
      <c r="B13" s="36"/>
      <c r="C13" s="36"/>
      <c r="D13" s="36"/>
      <c r="E13" s="36"/>
    </row>
    <row r="14" spans="1:5" x14ac:dyDescent="0.25">
      <c r="A14" s="43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36" t="s">
        <v>32</v>
      </c>
      <c r="B16" s="36"/>
      <c r="C16" s="36"/>
      <c r="D16" s="36"/>
      <c r="E16" s="36"/>
    </row>
    <row r="17" spans="1:7" ht="11.25" customHeight="1" x14ac:dyDescent="0.25">
      <c r="A17" s="43" t="s">
        <v>2</v>
      </c>
      <c r="B17" s="40"/>
      <c r="C17" s="40"/>
      <c r="D17" s="40"/>
      <c r="E17" s="4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6" t="s">
        <v>33</v>
      </c>
      <c r="B19" s="36"/>
      <c r="C19" s="36"/>
      <c r="D19" s="36"/>
      <c r="E19" s="36"/>
    </row>
    <row r="20" spans="1:7" ht="10.5" customHeight="1" x14ac:dyDescent="0.25">
      <c r="A20" s="43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36" t="s">
        <v>19</v>
      </c>
      <c r="B22" s="36"/>
      <c r="C22" s="36"/>
      <c r="D22" s="36"/>
      <c r="E22" s="36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36" t="s">
        <v>40</v>
      </c>
      <c r="B24" s="36"/>
      <c r="C24" s="36"/>
      <c r="D24" s="36"/>
      <c r="E24" s="36"/>
    </row>
    <row r="25" spans="1:7" ht="33.75" customHeight="1" x14ac:dyDescent="0.25">
      <c r="A25" s="39" t="s">
        <v>41</v>
      </c>
      <c r="B25" s="39"/>
      <c r="C25" s="39"/>
      <c r="D25" s="39"/>
      <c r="E25" s="39"/>
    </row>
    <row r="26" spans="1:7" x14ac:dyDescent="0.25">
      <c r="A26" s="39"/>
      <c r="B26" s="39"/>
      <c r="C26" s="39"/>
      <c r="D26" s="39"/>
      <c r="E26" s="39"/>
      <c r="F26" s="2">
        <v>250.3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1456.7460000000001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1689.5250000000001</v>
      </c>
    </row>
    <row r="30" spans="1:7" ht="60" x14ac:dyDescent="0.25">
      <c r="A30" s="10" t="s">
        <v>28</v>
      </c>
      <c r="B30" s="12" t="s">
        <v>30</v>
      </c>
      <c r="C30" s="3" t="s">
        <v>5</v>
      </c>
      <c r="D30" s="3">
        <v>1.2</v>
      </c>
      <c r="E30" s="11">
        <f>D30*F26*G26</f>
        <v>901.08</v>
      </c>
    </row>
    <row r="31" spans="1:7" ht="51" x14ac:dyDescent="0.25">
      <c r="A31" s="10" t="s">
        <v>27</v>
      </c>
      <c r="B31" s="12" t="s">
        <v>30</v>
      </c>
      <c r="C31" s="3" t="s">
        <v>5</v>
      </c>
      <c r="D31" s="3">
        <v>0.14000000000000001</v>
      </c>
      <c r="E31" s="11">
        <f>D31*F26*G26</f>
        <v>105.126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0.83</v>
      </c>
      <c r="E32" s="29">
        <v>0</v>
      </c>
    </row>
    <row r="33" spans="1:5" x14ac:dyDescent="0.25">
      <c r="A33" s="10" t="s">
        <v>29</v>
      </c>
      <c r="B33" s="12" t="s">
        <v>34</v>
      </c>
      <c r="C33" s="3" t="s">
        <v>5</v>
      </c>
      <c r="D33" s="3">
        <v>1.23</v>
      </c>
      <c r="E33" s="11">
        <f>D33*F26*G26</f>
        <v>923.60700000000008</v>
      </c>
    </row>
    <row r="34" spans="1:5" ht="15.75" thickBot="1" x14ac:dyDescent="0.3">
      <c r="A34" s="28" t="s">
        <v>48</v>
      </c>
      <c r="B34" s="23" t="s">
        <v>34</v>
      </c>
      <c r="C34" s="24" t="s">
        <v>5</v>
      </c>
      <c r="D34" s="24">
        <v>2.7</v>
      </c>
      <c r="E34" s="25">
        <f>D34*F26*G26</f>
        <v>2027.4300000000003</v>
      </c>
    </row>
    <row r="35" spans="1:5" ht="15.75" thickBot="1" x14ac:dyDescent="0.3">
      <c r="A35" s="30" t="s">
        <v>44</v>
      </c>
      <c r="B35" s="31" t="s">
        <v>45</v>
      </c>
      <c r="C35" s="32" t="s">
        <v>46</v>
      </c>
      <c r="D35" s="32"/>
      <c r="E35" s="33">
        <v>0</v>
      </c>
    </row>
    <row r="36" spans="1:5" x14ac:dyDescent="0.25">
      <c r="A36" s="19"/>
      <c r="B36" s="20"/>
      <c r="C36" s="21"/>
      <c r="D36" s="21"/>
      <c r="E36" s="22"/>
    </row>
    <row r="37" spans="1:5" s="18" customFormat="1" ht="14.25" x14ac:dyDescent="0.2">
      <c r="A37" s="14" t="s">
        <v>36</v>
      </c>
      <c r="B37" s="15"/>
      <c r="C37" s="16"/>
      <c r="D37" s="16"/>
      <c r="E37" s="17">
        <f>SUM(E28:E36)</f>
        <v>7103.5140000000001</v>
      </c>
    </row>
    <row r="39" spans="1:5" ht="42.75" customHeight="1" x14ac:dyDescent="0.25">
      <c r="A39" s="36" t="s">
        <v>49</v>
      </c>
      <c r="B39" s="36"/>
      <c r="C39" s="36"/>
      <c r="D39" s="36"/>
      <c r="E39" s="36"/>
    </row>
    <row r="40" spans="1:5" ht="30" customHeight="1" x14ac:dyDescent="0.25">
      <c r="A40" s="36" t="s">
        <v>23</v>
      </c>
      <c r="B40" s="36"/>
      <c r="C40" s="36"/>
      <c r="D40" s="36"/>
      <c r="E40" s="36"/>
    </row>
    <row r="41" spans="1:5" x14ac:dyDescent="0.25">
      <c r="A41" s="36" t="s">
        <v>22</v>
      </c>
      <c r="B41" s="36"/>
      <c r="C41" s="36"/>
      <c r="D41" s="36"/>
      <c r="E41" s="36"/>
    </row>
    <row r="42" spans="1:5" ht="31.5" customHeight="1" x14ac:dyDescent="0.25">
      <c r="A42" s="36" t="s">
        <v>47</v>
      </c>
      <c r="B42" s="36"/>
      <c r="C42" s="36"/>
      <c r="D42" s="36"/>
      <c r="E42" s="36"/>
    </row>
    <row r="43" spans="1:5" x14ac:dyDescent="0.25">
      <c r="A43" s="36" t="s">
        <v>20</v>
      </c>
      <c r="B43" s="36"/>
      <c r="C43" s="36"/>
      <c r="D43" s="36"/>
      <c r="E43" s="36"/>
    </row>
    <row r="44" spans="1:5" x14ac:dyDescent="0.25">
      <c r="A44" s="37" t="s">
        <v>6</v>
      </c>
      <c r="B44" s="37"/>
      <c r="C44" s="37"/>
      <c r="D44" s="37"/>
      <c r="E44" s="37"/>
    </row>
    <row r="45" spans="1:5" x14ac:dyDescent="0.25">
      <c r="A45" s="36" t="s">
        <v>20</v>
      </c>
      <c r="B45" s="36"/>
      <c r="C45" s="36"/>
      <c r="D45" s="36"/>
      <c r="E45" s="36"/>
    </row>
    <row r="46" spans="1:5" ht="15" customHeight="1" x14ac:dyDescent="0.25">
      <c r="A46" s="38" t="s">
        <v>42</v>
      </c>
      <c r="B46" s="38"/>
      <c r="C46" s="38"/>
      <c r="D46" s="38"/>
      <c r="E46" s="8"/>
    </row>
    <row r="47" spans="1:5" ht="11.25" customHeight="1" x14ac:dyDescent="0.25">
      <c r="B47" s="35" t="s">
        <v>21</v>
      </c>
      <c r="C47" s="35"/>
      <c r="D47" s="35"/>
      <c r="E47" s="9" t="s">
        <v>7</v>
      </c>
    </row>
    <row r="48" spans="1:5" x14ac:dyDescent="0.25">
      <c r="A48" s="6"/>
      <c r="B48" s="6"/>
      <c r="C48" s="6"/>
      <c r="D48" s="6"/>
      <c r="E48" s="6"/>
    </row>
    <row r="49" spans="1:5" ht="15" customHeight="1" x14ac:dyDescent="0.25">
      <c r="A49" s="38" t="s">
        <v>43</v>
      </c>
      <c r="B49" s="38"/>
      <c r="C49" s="38"/>
      <c r="D49" s="38"/>
      <c r="E49" s="8"/>
    </row>
    <row r="50" spans="1:5" ht="11.25" customHeight="1" x14ac:dyDescent="0.25">
      <c r="B50" s="35" t="s">
        <v>21</v>
      </c>
      <c r="C50" s="35"/>
      <c r="D50" s="35"/>
      <c r="E50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39:E39"/>
    <mergeCell ref="A40:E40"/>
    <mergeCell ref="B47:D47"/>
    <mergeCell ref="B50:D50"/>
    <mergeCell ref="A41:E41"/>
    <mergeCell ref="A42:E42"/>
    <mergeCell ref="A43:E43"/>
    <mergeCell ref="A44:E44"/>
    <mergeCell ref="A45:E45"/>
    <mergeCell ref="A46:D46"/>
    <mergeCell ref="A49:D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topLeftCell="A34" zoomScaleNormal="100" zoomScaleSheetLayoutView="100" workbookViewId="0">
      <selection activeCell="A41" sqref="A41:E41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5703125" style="2" customWidth="1"/>
    <col min="9" max="16384" width="9.140625" style="2"/>
  </cols>
  <sheetData>
    <row r="1" spans="1:5" ht="15.75" x14ac:dyDescent="0.25">
      <c r="A1" s="46" t="s">
        <v>12</v>
      </c>
      <c r="B1" s="46"/>
      <c r="C1" s="46"/>
      <c r="D1" s="46"/>
      <c r="E1" s="46"/>
    </row>
    <row r="2" spans="1:5" ht="30.75" customHeight="1" x14ac:dyDescent="0.25">
      <c r="A2" s="44" t="s">
        <v>13</v>
      </c>
      <c r="B2" s="45"/>
      <c r="C2" s="45"/>
      <c r="D2" s="45"/>
      <c r="E2" s="45"/>
    </row>
    <row r="3" spans="1:5" x14ac:dyDescent="0.25">
      <c r="A3" s="2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8" t="s">
        <v>50</v>
      </c>
      <c r="E4" s="48"/>
    </row>
    <row r="5" spans="1:5" x14ac:dyDescent="0.25">
      <c r="A5" s="26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7" t="s">
        <v>37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0"/>
      <c r="B9" s="40"/>
      <c r="C9" s="40"/>
      <c r="D9" s="40"/>
      <c r="E9" s="40"/>
    </row>
    <row r="10" spans="1:5" x14ac:dyDescent="0.25">
      <c r="A10" s="36" t="s">
        <v>38</v>
      </c>
      <c r="B10" s="36"/>
      <c r="C10" s="36"/>
      <c r="D10" s="36"/>
      <c r="E10" s="36"/>
    </row>
    <row r="11" spans="1:5" ht="26.25" customHeight="1" x14ac:dyDescent="0.25">
      <c r="A11" s="41" t="s">
        <v>16</v>
      </c>
      <c r="B11" s="42"/>
      <c r="C11" s="42"/>
      <c r="D11" s="42"/>
      <c r="E11" s="42"/>
    </row>
    <row r="12" spans="1:5" x14ac:dyDescent="0.25">
      <c r="A12" s="40"/>
      <c r="B12" s="40"/>
      <c r="C12" s="40"/>
      <c r="D12" s="40"/>
      <c r="E12" s="40"/>
    </row>
    <row r="13" spans="1:5" x14ac:dyDescent="0.25">
      <c r="A13" s="36" t="s">
        <v>39</v>
      </c>
      <c r="B13" s="36"/>
      <c r="C13" s="36"/>
      <c r="D13" s="36"/>
      <c r="E13" s="36"/>
    </row>
    <row r="14" spans="1:5" x14ac:dyDescent="0.25">
      <c r="A14" s="43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36" t="s">
        <v>32</v>
      </c>
      <c r="B16" s="36"/>
      <c r="C16" s="36"/>
      <c r="D16" s="36"/>
      <c r="E16" s="36"/>
    </row>
    <row r="17" spans="1:7" ht="11.25" customHeight="1" x14ac:dyDescent="0.25">
      <c r="A17" s="43" t="s">
        <v>2</v>
      </c>
      <c r="B17" s="40"/>
      <c r="C17" s="40"/>
      <c r="D17" s="40"/>
      <c r="E17" s="40"/>
    </row>
    <row r="18" spans="1:7" ht="11.25" customHeight="1" x14ac:dyDescent="0.25">
      <c r="A18" s="27"/>
      <c r="B18" s="26"/>
      <c r="C18" s="26"/>
      <c r="D18" s="26"/>
      <c r="E18" s="26"/>
    </row>
    <row r="19" spans="1:7" x14ac:dyDescent="0.25">
      <c r="A19" s="36" t="s">
        <v>33</v>
      </c>
      <c r="B19" s="36"/>
      <c r="C19" s="36"/>
      <c r="D19" s="36"/>
      <c r="E19" s="36"/>
    </row>
    <row r="20" spans="1:7" ht="10.5" customHeight="1" x14ac:dyDescent="0.25">
      <c r="A20" s="43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36" t="s">
        <v>19</v>
      </c>
      <c r="B22" s="36"/>
      <c r="C22" s="36"/>
      <c r="D22" s="36"/>
      <c r="E22" s="36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36" t="s">
        <v>40</v>
      </c>
      <c r="B24" s="36"/>
      <c r="C24" s="36"/>
      <c r="D24" s="36"/>
      <c r="E24" s="36"/>
    </row>
    <row r="25" spans="1:7" ht="33.75" customHeight="1" x14ac:dyDescent="0.25">
      <c r="A25" s="39" t="s">
        <v>41</v>
      </c>
      <c r="B25" s="39"/>
      <c r="C25" s="39"/>
      <c r="D25" s="39"/>
      <c r="E25" s="39"/>
    </row>
    <row r="26" spans="1:7" x14ac:dyDescent="0.25">
      <c r="A26" s="39"/>
      <c r="B26" s="39"/>
      <c r="C26" s="39"/>
      <c r="D26" s="39"/>
      <c r="E26" s="39"/>
      <c r="F26" s="2">
        <v>250.3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1156.3860000000002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1689.5250000000001</v>
      </c>
    </row>
    <row r="30" spans="1:7" ht="60" x14ac:dyDescent="0.25">
      <c r="A30" s="10" t="s">
        <v>28</v>
      </c>
      <c r="B30" s="12" t="s">
        <v>51</v>
      </c>
      <c r="C30" s="3" t="s">
        <v>5</v>
      </c>
      <c r="D30" s="3">
        <v>1.2</v>
      </c>
      <c r="E30" s="11">
        <f>D30*F26*G26</f>
        <v>901.08</v>
      </c>
    </row>
    <row r="31" spans="1:7" ht="38.25" x14ac:dyDescent="0.25">
      <c r="A31" s="10" t="s">
        <v>27</v>
      </c>
      <c r="B31" s="12" t="s">
        <v>51</v>
      </c>
      <c r="C31" s="3" t="s">
        <v>5</v>
      </c>
      <c r="D31" s="3">
        <v>0.14000000000000001</v>
      </c>
      <c r="E31" s="11">
        <f>D31*F26*G26</f>
        <v>105.126</v>
      </c>
    </row>
    <row r="32" spans="1:7" ht="60" x14ac:dyDescent="0.25">
      <c r="A32" s="10" t="s">
        <v>35</v>
      </c>
      <c r="B32" s="12" t="s">
        <v>31</v>
      </c>
      <c r="C32" s="3" t="s">
        <v>5</v>
      </c>
      <c r="D32" s="3">
        <v>0.83</v>
      </c>
      <c r="E32" s="29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2072.4839999999999</v>
      </c>
    </row>
    <row r="34" spans="1:8" ht="15.75" thickBot="1" x14ac:dyDescent="0.3">
      <c r="A34" s="28" t="s">
        <v>48</v>
      </c>
      <c r="B34" s="23" t="s">
        <v>34</v>
      </c>
      <c r="C34" s="24" t="s">
        <v>5</v>
      </c>
      <c r="D34" s="24">
        <v>2.7</v>
      </c>
      <c r="E34" s="25">
        <f>D34*F26*G26</f>
        <v>2027.4300000000003</v>
      </c>
    </row>
    <row r="35" spans="1:8" ht="15.75" thickBot="1" x14ac:dyDescent="0.3">
      <c r="A35" s="30" t="s">
        <v>44</v>
      </c>
      <c r="B35" s="31" t="s">
        <v>57</v>
      </c>
      <c r="C35" s="32" t="s">
        <v>46</v>
      </c>
      <c r="D35" s="32"/>
      <c r="E35" s="33">
        <v>0</v>
      </c>
    </row>
    <row r="36" spans="1:8" x14ac:dyDescent="0.25">
      <c r="A36" s="19"/>
      <c r="B36" s="20"/>
      <c r="C36" s="21"/>
      <c r="D36" s="21"/>
      <c r="E36" s="22"/>
    </row>
    <row r="37" spans="1:8" s="18" customFormat="1" ht="14.25" x14ac:dyDescent="0.2">
      <c r="A37" s="14" t="s">
        <v>36</v>
      </c>
      <c r="B37" s="15"/>
      <c r="C37" s="16"/>
      <c r="D37" s="16"/>
      <c r="E37" s="17">
        <f>SUM(E28:E36)</f>
        <v>7952.0310000000009</v>
      </c>
    </row>
    <row r="39" spans="1:8" ht="31.5" customHeight="1" x14ac:dyDescent="0.25">
      <c r="A39" s="36" t="s">
        <v>58</v>
      </c>
      <c r="B39" s="36"/>
      <c r="C39" s="36"/>
      <c r="D39" s="36"/>
      <c r="E39" s="36"/>
    </row>
    <row r="40" spans="1:8" ht="29.25" customHeight="1" x14ac:dyDescent="0.25">
      <c r="A40" s="36" t="s">
        <v>23</v>
      </c>
      <c r="B40" s="36"/>
      <c r="C40" s="36"/>
      <c r="D40" s="36"/>
      <c r="E40" s="36"/>
    </row>
    <row r="41" spans="1:8" x14ac:dyDescent="0.25">
      <c r="A41" s="36" t="s">
        <v>22</v>
      </c>
      <c r="B41" s="36"/>
      <c r="C41" s="36"/>
      <c r="D41" s="36"/>
      <c r="E41" s="36"/>
      <c r="F41" s="18"/>
      <c r="G41" s="18"/>
      <c r="H41" s="34"/>
    </row>
    <row r="42" spans="1:8" x14ac:dyDescent="0.25">
      <c r="A42" s="36" t="s">
        <v>47</v>
      </c>
      <c r="B42" s="36"/>
      <c r="C42" s="36"/>
      <c r="D42" s="36"/>
      <c r="E42" s="36"/>
    </row>
    <row r="43" spans="1:8" x14ac:dyDescent="0.25">
      <c r="A43" s="36" t="s">
        <v>20</v>
      </c>
      <c r="B43" s="36"/>
      <c r="C43" s="36"/>
      <c r="D43" s="36"/>
      <c r="E43" s="36"/>
    </row>
    <row r="44" spans="1:8" x14ac:dyDescent="0.25">
      <c r="A44" s="37" t="s">
        <v>6</v>
      </c>
      <c r="B44" s="37"/>
      <c r="C44" s="37"/>
      <c r="D44" s="37"/>
      <c r="E44" s="37"/>
    </row>
    <row r="45" spans="1:8" x14ac:dyDescent="0.25">
      <c r="A45" s="36" t="s">
        <v>20</v>
      </c>
      <c r="B45" s="36"/>
      <c r="C45" s="36"/>
      <c r="D45" s="36"/>
      <c r="E45" s="36"/>
    </row>
    <row r="46" spans="1:8" x14ac:dyDescent="0.25">
      <c r="A46" s="38" t="s">
        <v>42</v>
      </c>
      <c r="B46" s="38"/>
      <c r="C46" s="38"/>
      <c r="D46" s="38"/>
      <c r="E46" s="8"/>
    </row>
    <row r="47" spans="1:8" x14ac:dyDescent="0.25">
      <c r="B47" s="35" t="s">
        <v>21</v>
      </c>
      <c r="C47" s="35"/>
      <c r="D47" s="35"/>
      <c r="E47" s="9" t="s">
        <v>7</v>
      </c>
    </row>
    <row r="48" spans="1:8" x14ac:dyDescent="0.25">
      <c r="A48" s="27"/>
      <c r="B48" s="27"/>
      <c r="C48" s="27"/>
      <c r="D48" s="27"/>
      <c r="E48" s="27"/>
    </row>
    <row r="49" spans="1:5" x14ac:dyDescent="0.25">
      <c r="A49" s="38" t="s">
        <v>43</v>
      </c>
      <c r="B49" s="38"/>
      <c r="C49" s="38"/>
      <c r="D49" s="38"/>
      <c r="E49" s="8"/>
    </row>
    <row r="50" spans="1:5" x14ac:dyDescent="0.25">
      <c r="B50" s="35" t="s">
        <v>21</v>
      </c>
      <c r="C50" s="35"/>
      <c r="D50" s="35"/>
      <c r="E50" s="9" t="s">
        <v>7</v>
      </c>
    </row>
    <row r="54" spans="1:5" x14ac:dyDescent="0.25">
      <c r="A54" s="18" t="s">
        <v>52</v>
      </c>
    </row>
    <row r="55" spans="1:5" x14ac:dyDescent="0.25">
      <c r="A55" s="2" t="s">
        <v>53</v>
      </c>
      <c r="B55" s="49">
        <v>-33615.83</v>
      </c>
    </row>
    <row r="56" spans="1:5" ht="15.75" x14ac:dyDescent="0.25">
      <c r="A56" s="50" t="s">
        <v>54</v>
      </c>
      <c r="B56" s="51">
        <v>22654.65</v>
      </c>
    </row>
    <row r="57" spans="1:5" x14ac:dyDescent="0.25">
      <c r="A57" s="2" t="s">
        <v>55</v>
      </c>
      <c r="B57" s="51">
        <v>19936.599999999999</v>
      </c>
    </row>
    <row r="58" spans="1:5" x14ac:dyDescent="0.25">
      <c r="A58" s="52" t="s">
        <v>56</v>
      </c>
      <c r="B58" s="49">
        <f>B55+B57-('1 кв.'!E37+'2 кв.'!E37)</f>
        <v>-28734.775000000005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6:D46"/>
    <mergeCell ref="B47:D47"/>
    <mergeCell ref="A49:D49"/>
    <mergeCell ref="B50:D50"/>
    <mergeCell ref="A40:E40"/>
    <mergeCell ref="A41:E41"/>
    <mergeCell ref="A42:E42"/>
    <mergeCell ref="A43:E43"/>
    <mergeCell ref="A44:E44"/>
    <mergeCell ref="A45:E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2016-08-02T12:37:09Z</dcterms:modified>
</cp:coreProperties>
</file>