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Лист1!$A$1:$D$83</definedName>
  </definedNames>
  <calcPr calcId="145621"/>
</workbook>
</file>

<file path=xl/calcChain.xml><?xml version="1.0" encoding="utf-8"?>
<calcChain xmlns="http://schemas.openxmlformats.org/spreadsheetml/2006/main">
  <c r="D10" i="1" l="1"/>
  <c r="D74" i="1"/>
  <c r="H60" i="1" l="1"/>
  <c r="D24" i="1" l="1"/>
  <c r="D25" i="1" l="1"/>
</calcChain>
</file>

<file path=xl/sharedStrings.xml><?xml version="1.0" encoding="utf-8"?>
<sst xmlns="http://schemas.openxmlformats.org/spreadsheetml/2006/main" count="97" uniqueCount="83">
  <si>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</si>
  <si>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</si>
  <si>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</si>
  <si>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</si>
  <si>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</si>
  <si>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</si>
  <si>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</si>
  <si>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</si>
  <si>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</si>
  <si>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</si>
  <si>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</si>
  <si>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</si>
  <si>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</si>
  <si>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</si>
  <si>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</si>
  <si>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</si>
  <si>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</si>
  <si>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</si>
  <si>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</si>
  <si>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</si>
  <si>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</si>
  <si>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</si>
  <si>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</si>
  <si>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</si>
  <si>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</si>
  <si>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</si>
  <si>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</si>
  <si>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</si>
  <si>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</si>
  <si>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</si>
  <si>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</si>
  <si>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по ж.д. ул.Линейная,17</t>
  </si>
  <si>
    <t>Остаток по лицевому счету на конец периода:</t>
  </si>
  <si>
    <t>Составил:  инженер ПТО___________________________ Ю.А. Филиппенко</t>
  </si>
  <si>
    <t>Замена лампы над входом в подъезд</t>
  </si>
  <si>
    <t>Ремонт отливов</t>
  </si>
  <si>
    <t>Прочистка отопления</t>
  </si>
  <si>
    <t>Осмотр отопления (кв. 23)</t>
  </si>
  <si>
    <t>Запуск стояка отопления (подвал)</t>
  </si>
  <si>
    <t>Прочистка КНС в подвале</t>
  </si>
  <si>
    <t>Пробивка канализации</t>
  </si>
  <si>
    <t>Замена светильника</t>
  </si>
  <si>
    <t>Замена лампы накаливания</t>
  </si>
  <si>
    <t xml:space="preserve">Осмотр </t>
  </si>
  <si>
    <t xml:space="preserve">Продувка системы отопления </t>
  </si>
  <si>
    <t>Продувка стояка отопления</t>
  </si>
  <si>
    <t>Промывка фильтров отопления на узле отопления</t>
  </si>
  <si>
    <t>Закрытие и открытие стояка на полотенцесушителе для ремонта</t>
  </si>
  <si>
    <t>Замена клапана на кране спускном радиатора отопления</t>
  </si>
  <si>
    <t xml:space="preserve">Осмотр отопления </t>
  </si>
  <si>
    <t>Осмотр отопления</t>
  </si>
  <si>
    <t>Осмотр отопления (кв. 17)</t>
  </si>
  <si>
    <t>Осмотр ВРУ эл.щитов на лестничных площадках (кв.19)</t>
  </si>
  <si>
    <t>замена автомата (парикмахерская)</t>
  </si>
  <si>
    <t>осмотр эл.сетей, этажных щитов, ВРУ</t>
  </si>
  <si>
    <t xml:space="preserve">Монтаж светильника в тамбуре, перенос выключателя </t>
  </si>
  <si>
    <t xml:space="preserve">установка розетки для работ </t>
  </si>
  <si>
    <t>Продувка полотенцесушителя (кв.47)</t>
  </si>
  <si>
    <t>Замена хомута на стояке отопления в подвале (кв.19)</t>
  </si>
  <si>
    <t>Обследование стояка ХВС (кв.26)</t>
  </si>
  <si>
    <t>Изготовление и установка чистикли для ног, ремонт двери на крыши (кв.19)</t>
  </si>
  <si>
    <t>установка отливов на крыше (кв.19)</t>
  </si>
  <si>
    <t>Кирпичная кладка угла парапета (кв.19)</t>
  </si>
  <si>
    <t>Демонтаж отливов, закрепление козырька над трубой (кв.19)</t>
  </si>
  <si>
    <t>смазка замков, регулировка доводчиков</t>
  </si>
  <si>
    <t>апрель</t>
  </si>
  <si>
    <t>замена ламп, монтаж светильников (кв.39)</t>
  </si>
  <si>
    <t>замена ламп в подвальном помещении (кв.19)</t>
  </si>
  <si>
    <t>ревизия ключей от подвалов</t>
  </si>
  <si>
    <t>май</t>
  </si>
  <si>
    <t>обследование уличного освещения с вышки</t>
  </si>
  <si>
    <t>монтаж светильника наружного освещения, замена ламп (кв.19)</t>
  </si>
  <si>
    <t>замена ламп</t>
  </si>
  <si>
    <t>распиловка и погрузка веток</t>
  </si>
  <si>
    <t>обследование сточка отопления (кв.10)</t>
  </si>
  <si>
    <t>замена запорной арматуры на тепловом узле в подвале (кв.19)</t>
  </si>
  <si>
    <t>обследование фанового стояка (кв.52)</t>
  </si>
  <si>
    <t>июнь</t>
  </si>
  <si>
    <t>осмотр ВРУ (кв.6)</t>
  </si>
  <si>
    <t>НА ЛИЦЕВОМ СЧЕТЕ  ЗА 1 полугодие 2014 г.</t>
  </si>
  <si>
    <t>Не жилые помещения</t>
  </si>
  <si>
    <t>Предъявлено населению 209047,17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</si>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</sst>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73</xdr:row>
      <xdr:rowOff>0</xdr:rowOff>
    </xdr:from>
    <xdr:to>
      <xdr:col>2</xdr:col>
      <xdr:colOff>819150</xdr:colOff>
      <xdr:row>74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view="pageBreakPreview" topLeftCell="A67" zoomScaleNormal="100" zoomScaleSheetLayoutView="100" workbookViewId="0">
      <selection activeCell="D24" sqref="D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79</v>
      </c>
      <c r="B3" s="26"/>
      <c r="C3" s="26"/>
      <c r="D3" s="26"/>
    </row>
    <row r="4" spans="1:4" x14ac:dyDescent="0.25">
      <c r="A4" s="29" t="s">
        <v>31</v>
      </c>
      <c r="B4" s="29"/>
      <c r="C4" s="29"/>
      <c r="D4" s="29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C6" s="2"/>
      <c r="D6" s="3">
        <v>50653.599999999999</v>
      </c>
    </row>
    <row r="7" spans="1:4" ht="14.25" customHeight="1" x14ac:dyDescent="0.25">
      <c r="A7" s="4" t="s">
        <v>3</v>
      </c>
      <c r="B7" s="28" t="s">
        <v>81</v>
      </c>
      <c r="C7" s="28"/>
      <c r="D7" s="5">
        <v>207459.72</v>
      </c>
    </row>
    <row r="8" spans="1:4" x14ac:dyDescent="0.25">
      <c r="A8" s="4"/>
      <c r="B8" s="28" t="s">
        <v>4</v>
      </c>
      <c r="C8" s="28"/>
      <c r="D8" s="5">
        <v>0</v>
      </c>
    </row>
    <row r="9" spans="1:4" x14ac:dyDescent="0.25">
      <c r="A9" s="25"/>
      <c r="B9" s="28" t="s">
        <v>80</v>
      </c>
      <c r="C9" s="28"/>
      <c r="D9" s="5">
        <v>18019.71</v>
      </c>
    </row>
    <row r="10" spans="1:4" x14ac:dyDescent="0.25">
      <c r="A10" s="4"/>
      <c r="B10" s="28" t="s">
        <v>5</v>
      </c>
      <c r="C10" s="28"/>
      <c r="D10" s="3">
        <f>D7+D8+D9</f>
        <v>225479.43</v>
      </c>
    </row>
    <row r="11" spans="1:4" x14ac:dyDescent="0.25">
      <c r="B11" s="28"/>
      <c r="C11" s="28"/>
      <c r="D11" s="5"/>
    </row>
    <row r="12" spans="1:4" x14ac:dyDescent="0.25">
      <c r="A12" s="6" t="s">
        <v>6</v>
      </c>
      <c r="B12" s="6" t="s">
        <v>7</v>
      </c>
      <c r="C12" s="6"/>
      <c r="D12" s="7">
        <v>9201.7099999999991</v>
      </c>
    </row>
    <row r="13" spans="1:4" x14ac:dyDescent="0.25">
      <c r="A13" s="6"/>
      <c r="B13" s="27" t="s">
        <v>8</v>
      </c>
      <c r="C13" s="27"/>
      <c r="D13" s="8">
        <v>2203.16</v>
      </c>
    </row>
    <row r="14" spans="1:4" x14ac:dyDescent="0.25">
      <c r="A14" s="6"/>
      <c r="B14" s="27" t="s">
        <v>9</v>
      </c>
      <c r="C14" s="27"/>
      <c r="D14" s="8">
        <v>22515.78</v>
      </c>
    </row>
    <row r="15" spans="1:4" x14ac:dyDescent="0.25">
      <c r="A15" s="6"/>
      <c r="B15" s="27" t="s">
        <v>30</v>
      </c>
      <c r="C15" s="27"/>
      <c r="D15" s="8">
        <v>17441.82</v>
      </c>
    </row>
    <row r="16" spans="1:4" x14ac:dyDescent="0.25">
      <c r="A16" s="6"/>
      <c r="B16" s="27" t="s">
        <v>10</v>
      </c>
      <c r="C16" s="27"/>
      <c r="D16" s="8">
        <v>29968.2</v>
      </c>
    </row>
    <row r="17" spans="1:4" x14ac:dyDescent="0.25">
      <c r="A17" s="6"/>
      <c r="B17" s="9" t="s">
        <v>11</v>
      </c>
      <c r="C17" s="9"/>
      <c r="D17" s="8">
        <v>23784.3</v>
      </c>
    </row>
    <row r="18" spans="1:4" x14ac:dyDescent="0.25">
      <c r="A18" s="6"/>
      <c r="B18" s="27" t="s">
        <v>26</v>
      </c>
      <c r="C18" s="27"/>
      <c r="D18" s="8">
        <v>6025.38</v>
      </c>
    </row>
    <row r="19" spans="1:4" x14ac:dyDescent="0.25">
      <c r="A19" s="6"/>
      <c r="B19" s="27" t="s">
        <v>27</v>
      </c>
      <c r="C19" s="27"/>
      <c r="D19" s="8">
        <v>1427.04</v>
      </c>
    </row>
    <row r="20" spans="1:4" x14ac:dyDescent="0.25">
      <c r="A20" s="6"/>
      <c r="B20" s="27" t="s">
        <v>28</v>
      </c>
      <c r="C20" s="27"/>
      <c r="D20" s="8">
        <v>1744.2</v>
      </c>
    </row>
    <row r="21" spans="1:4" x14ac:dyDescent="0.25">
      <c r="A21" s="6"/>
      <c r="B21" s="27" t="s">
        <v>82</v>
      </c>
      <c r="C21" s="27"/>
      <c r="D21" s="8">
        <v>7950</v>
      </c>
    </row>
    <row r="22" spans="1:4" x14ac:dyDescent="0.25">
      <c r="A22" s="6"/>
      <c r="B22" s="9" t="s">
        <v>29</v>
      </c>
      <c r="C22" s="9"/>
      <c r="D22" s="8">
        <v>25369.919999999998</v>
      </c>
    </row>
    <row r="23" spans="1:4" x14ac:dyDescent="0.25">
      <c r="A23" s="6"/>
      <c r="B23" s="9" t="s">
        <v>25</v>
      </c>
      <c r="C23" s="9"/>
      <c r="D23" s="8">
        <v>60253.56</v>
      </c>
    </row>
    <row r="24" spans="1:4" x14ac:dyDescent="0.25">
      <c r="A24" s="6"/>
      <c r="B24" s="27" t="s">
        <v>12</v>
      </c>
      <c r="C24" s="27"/>
      <c r="D24" s="10">
        <f>SUM(D12:D23)</f>
        <v>207885.07</v>
      </c>
    </row>
    <row r="25" spans="1:4" x14ac:dyDescent="0.25">
      <c r="A25" s="27" t="s">
        <v>32</v>
      </c>
      <c r="B25" s="27"/>
      <c r="C25" s="27"/>
      <c r="D25" s="10">
        <f>D6+D10-D24</f>
        <v>68247.959999999963</v>
      </c>
    </row>
    <row r="26" spans="1:4" x14ac:dyDescent="0.25">
      <c r="A26" s="26"/>
      <c r="B26" s="26"/>
      <c r="C26" s="26"/>
      <c r="D26" s="5"/>
    </row>
    <row r="27" spans="1:4" x14ac:dyDescent="0.25">
      <c r="A27" s="11" t="s">
        <v>13</v>
      </c>
      <c r="B27" s="11" t="s">
        <v>14</v>
      </c>
      <c r="C27" s="11" t="s">
        <v>15</v>
      </c>
      <c r="D27" s="12" t="s">
        <v>16</v>
      </c>
    </row>
    <row r="28" spans="1:4" x14ac:dyDescent="0.25">
      <c r="A28" s="13"/>
      <c r="B28" s="13"/>
      <c r="C28" s="13"/>
      <c r="D28" s="14" t="s">
        <v>17</v>
      </c>
    </row>
    <row r="29" spans="1:4" x14ac:dyDescent="0.25">
      <c r="A29" s="15" t="s">
        <v>22</v>
      </c>
      <c r="B29" s="15" t="s">
        <v>20</v>
      </c>
      <c r="C29" s="16" t="s">
        <v>34</v>
      </c>
      <c r="D29" s="15">
        <v>2</v>
      </c>
    </row>
    <row r="30" spans="1:4" x14ac:dyDescent="0.25">
      <c r="A30" s="15"/>
      <c r="B30" s="15" t="s">
        <v>19</v>
      </c>
      <c r="C30" s="16" t="s">
        <v>35</v>
      </c>
      <c r="D30" s="17">
        <v>6</v>
      </c>
    </row>
    <row r="31" spans="1:4" x14ac:dyDescent="0.25">
      <c r="A31" s="15"/>
      <c r="B31" s="15" t="s">
        <v>18</v>
      </c>
      <c r="C31" s="16" t="s">
        <v>36</v>
      </c>
      <c r="D31" s="17">
        <v>1</v>
      </c>
    </row>
    <row r="32" spans="1:4" x14ac:dyDescent="0.25">
      <c r="A32" s="15"/>
      <c r="B32" s="15"/>
      <c r="C32" s="16" t="s">
        <v>37</v>
      </c>
      <c r="D32" s="15">
        <v>1.5</v>
      </c>
    </row>
    <row r="33" spans="1:4" x14ac:dyDescent="0.25">
      <c r="A33" s="15"/>
      <c r="B33" s="15"/>
      <c r="C33" s="16" t="s">
        <v>38</v>
      </c>
      <c r="D33" s="17">
        <v>1.5</v>
      </c>
    </row>
    <row r="34" spans="1:4" x14ac:dyDescent="0.25">
      <c r="A34" s="15"/>
      <c r="C34" s="16" t="s">
        <v>39</v>
      </c>
      <c r="D34" s="17">
        <v>1</v>
      </c>
    </row>
    <row r="35" spans="1:4" x14ac:dyDescent="0.25">
      <c r="A35" s="15"/>
      <c r="B35" s="15"/>
      <c r="C35" s="16" t="s">
        <v>40</v>
      </c>
      <c r="D35" s="17">
        <v>2</v>
      </c>
    </row>
    <row r="36" spans="1:4" x14ac:dyDescent="0.25">
      <c r="A36" s="15" t="s">
        <v>23</v>
      </c>
      <c r="B36" s="15" t="s">
        <v>20</v>
      </c>
      <c r="C36" s="16" t="s">
        <v>41</v>
      </c>
      <c r="D36" s="15">
        <v>1.5</v>
      </c>
    </row>
    <row r="37" spans="1:4" x14ac:dyDescent="0.25">
      <c r="A37" s="15"/>
      <c r="B37" s="15"/>
      <c r="C37" s="16" t="s">
        <v>42</v>
      </c>
      <c r="D37" s="15">
        <v>2</v>
      </c>
    </row>
    <row r="38" spans="1:4" x14ac:dyDescent="0.25">
      <c r="A38" s="15"/>
      <c r="B38" s="15"/>
      <c r="C38" s="16" t="s">
        <v>43</v>
      </c>
      <c r="D38" s="15">
        <v>2</v>
      </c>
    </row>
    <row r="39" spans="1:4" x14ac:dyDescent="0.25">
      <c r="A39" s="15"/>
      <c r="B39" s="15" t="s">
        <v>18</v>
      </c>
      <c r="C39" s="16" t="s">
        <v>44</v>
      </c>
      <c r="D39" s="15">
        <v>1.2</v>
      </c>
    </row>
    <row r="40" spans="1:4" x14ac:dyDescent="0.25">
      <c r="A40" s="15"/>
      <c r="B40" s="15"/>
      <c r="C40" s="16" t="s">
        <v>45</v>
      </c>
      <c r="D40" s="15">
        <v>1</v>
      </c>
    </row>
    <row r="41" spans="1:4" x14ac:dyDescent="0.25">
      <c r="A41" s="15"/>
      <c r="B41" s="15"/>
      <c r="C41" s="16" t="s">
        <v>46</v>
      </c>
      <c r="D41" s="15">
        <v>0.8</v>
      </c>
    </row>
    <row r="42" spans="1:4" x14ac:dyDescent="0.25">
      <c r="A42" s="15"/>
      <c r="B42" s="15"/>
      <c r="C42" s="16" t="s">
        <v>39</v>
      </c>
      <c r="D42" s="15">
        <v>4</v>
      </c>
    </row>
    <row r="43" spans="1:4" x14ac:dyDescent="0.25">
      <c r="A43" s="15"/>
      <c r="B43" s="15"/>
      <c r="C43" s="16" t="s">
        <v>45</v>
      </c>
      <c r="D43" s="15">
        <v>1</v>
      </c>
    </row>
    <row r="44" spans="1:4" ht="31.5" x14ac:dyDescent="0.25">
      <c r="A44" s="15"/>
      <c r="B44" s="15"/>
      <c r="C44" s="16" t="s">
        <v>47</v>
      </c>
      <c r="D44" s="15">
        <v>2</v>
      </c>
    </row>
    <row r="45" spans="1:4" x14ac:dyDescent="0.25">
      <c r="A45" s="15"/>
      <c r="B45" s="15"/>
      <c r="C45" s="16" t="s">
        <v>48</v>
      </c>
      <c r="D45" s="15">
        <v>1.5</v>
      </c>
    </row>
    <row r="46" spans="1:4" x14ac:dyDescent="0.25">
      <c r="A46" s="15"/>
      <c r="B46" s="15"/>
      <c r="C46" s="16" t="s">
        <v>49</v>
      </c>
      <c r="D46" s="15">
        <v>1</v>
      </c>
    </row>
    <row r="47" spans="1:4" x14ac:dyDescent="0.25">
      <c r="A47" s="15"/>
      <c r="B47" s="15"/>
      <c r="C47" s="16" t="s">
        <v>50</v>
      </c>
      <c r="D47" s="18">
        <v>2</v>
      </c>
    </row>
    <row r="48" spans="1:4" x14ac:dyDescent="0.25">
      <c r="A48" s="15"/>
      <c r="B48" s="15"/>
      <c r="C48" s="16" t="s">
        <v>51</v>
      </c>
      <c r="D48" s="19">
        <v>1</v>
      </c>
    </row>
    <row r="49" spans="1:8" x14ac:dyDescent="0.25">
      <c r="A49" s="15" t="s">
        <v>24</v>
      </c>
      <c r="B49" s="15" t="s">
        <v>20</v>
      </c>
      <c r="C49" s="16" t="s">
        <v>52</v>
      </c>
      <c r="D49" s="15">
        <v>1.3</v>
      </c>
    </row>
    <row r="50" spans="1:8" x14ac:dyDescent="0.25">
      <c r="A50" s="15"/>
      <c r="B50" s="15"/>
      <c r="C50" s="20" t="s">
        <v>53</v>
      </c>
      <c r="D50" s="19">
        <v>1</v>
      </c>
    </row>
    <row r="51" spans="1:8" x14ac:dyDescent="0.25">
      <c r="A51" s="15"/>
      <c r="B51" s="15"/>
      <c r="C51" s="16" t="s">
        <v>54</v>
      </c>
      <c r="D51" s="18">
        <v>1</v>
      </c>
    </row>
    <row r="52" spans="1:8" x14ac:dyDescent="0.25">
      <c r="A52" s="15"/>
      <c r="B52" s="15"/>
      <c r="C52" s="16" t="s">
        <v>55</v>
      </c>
      <c r="D52" s="15">
        <v>4</v>
      </c>
    </row>
    <row r="53" spans="1:8" x14ac:dyDescent="0.25">
      <c r="A53" s="15"/>
      <c r="B53" s="15"/>
      <c r="C53" s="16" t="s">
        <v>56</v>
      </c>
      <c r="D53" s="15">
        <v>3</v>
      </c>
    </row>
    <row r="54" spans="1:8" x14ac:dyDescent="0.25">
      <c r="A54" s="15"/>
      <c r="B54" s="15" t="s">
        <v>18</v>
      </c>
      <c r="C54" s="16" t="s">
        <v>57</v>
      </c>
      <c r="D54" s="18">
        <v>1</v>
      </c>
    </row>
    <row r="55" spans="1:8" x14ac:dyDescent="0.25">
      <c r="A55" s="15"/>
      <c r="B55" s="15"/>
      <c r="C55" s="16" t="s">
        <v>58</v>
      </c>
      <c r="D55" s="15">
        <v>1</v>
      </c>
    </row>
    <row r="56" spans="1:8" x14ac:dyDescent="0.25">
      <c r="A56" s="15"/>
      <c r="B56" s="15"/>
      <c r="C56" s="16" t="s">
        <v>59</v>
      </c>
      <c r="D56" s="15">
        <v>1</v>
      </c>
    </row>
    <row r="57" spans="1:8" ht="31.5" x14ac:dyDescent="0.25">
      <c r="A57" s="15"/>
      <c r="B57" s="15" t="s">
        <v>19</v>
      </c>
      <c r="C57" s="16" t="s">
        <v>60</v>
      </c>
      <c r="D57" s="15">
        <v>4</v>
      </c>
    </row>
    <row r="58" spans="1:8" x14ac:dyDescent="0.25">
      <c r="A58" s="15"/>
      <c r="B58" s="15"/>
      <c r="C58" s="16" t="s">
        <v>61</v>
      </c>
      <c r="D58" s="15">
        <v>6</v>
      </c>
    </row>
    <row r="59" spans="1:8" x14ac:dyDescent="0.25">
      <c r="A59" s="15"/>
      <c r="B59" s="15"/>
      <c r="C59" s="16" t="s">
        <v>62</v>
      </c>
      <c r="D59" s="15">
        <v>4.5</v>
      </c>
    </row>
    <row r="60" spans="1:8" ht="31.5" x14ac:dyDescent="0.25">
      <c r="A60" s="15"/>
      <c r="B60" s="15"/>
      <c r="C60" s="16" t="s">
        <v>63</v>
      </c>
      <c r="D60" s="15">
        <v>0.5</v>
      </c>
      <c r="H60" s="1">
        <f>D74*99.21</f>
        <v>9201.7274999999972</v>
      </c>
    </row>
    <row r="61" spans="1:8" x14ac:dyDescent="0.25">
      <c r="A61" s="15"/>
      <c r="B61" s="15"/>
      <c r="C61" s="15" t="s">
        <v>64</v>
      </c>
      <c r="D61" s="15">
        <v>0.66</v>
      </c>
    </row>
    <row r="62" spans="1:8" x14ac:dyDescent="0.25">
      <c r="A62" s="15" t="s">
        <v>65</v>
      </c>
      <c r="B62" s="15" t="s">
        <v>20</v>
      </c>
      <c r="C62" s="16" t="s">
        <v>66</v>
      </c>
      <c r="D62" s="15">
        <v>1</v>
      </c>
    </row>
    <row r="63" spans="1:8" x14ac:dyDescent="0.25">
      <c r="A63" s="15"/>
      <c r="B63" s="15"/>
      <c r="C63" s="16" t="s">
        <v>67</v>
      </c>
      <c r="D63" s="15">
        <v>0.55000000000000004</v>
      </c>
    </row>
    <row r="64" spans="1:8" x14ac:dyDescent="0.25">
      <c r="A64" s="15"/>
      <c r="B64" s="15" t="s">
        <v>18</v>
      </c>
      <c r="C64" s="16" t="s">
        <v>68</v>
      </c>
      <c r="D64" s="15">
        <v>1.1599999999999999</v>
      </c>
    </row>
    <row r="65" spans="1:10" x14ac:dyDescent="0.25">
      <c r="A65" s="15" t="s">
        <v>69</v>
      </c>
      <c r="B65" s="15" t="s">
        <v>20</v>
      </c>
      <c r="C65" s="16" t="s">
        <v>70</v>
      </c>
      <c r="D65" s="15">
        <v>1.25</v>
      </c>
    </row>
    <row r="66" spans="1:10" x14ac:dyDescent="0.25">
      <c r="A66" s="15"/>
      <c r="B66" s="15"/>
      <c r="C66" s="16" t="s">
        <v>71</v>
      </c>
      <c r="D66" s="15">
        <v>2</v>
      </c>
    </row>
    <row r="67" spans="1:10" x14ac:dyDescent="0.25">
      <c r="A67" s="15"/>
      <c r="B67" s="15"/>
      <c r="C67" s="16" t="s">
        <v>67</v>
      </c>
      <c r="D67" s="15">
        <v>1</v>
      </c>
    </row>
    <row r="68" spans="1:10" x14ac:dyDescent="0.25">
      <c r="A68" s="15"/>
      <c r="B68" s="15"/>
      <c r="C68" s="16" t="s">
        <v>72</v>
      </c>
      <c r="D68" s="15">
        <v>2</v>
      </c>
    </row>
    <row r="69" spans="1:10" x14ac:dyDescent="0.25">
      <c r="A69" s="15"/>
      <c r="B69" s="15" t="s">
        <v>19</v>
      </c>
      <c r="C69" s="16" t="s">
        <v>73</v>
      </c>
      <c r="D69" s="15">
        <v>0.33</v>
      </c>
    </row>
    <row r="70" spans="1:10" x14ac:dyDescent="0.25">
      <c r="A70" s="15"/>
      <c r="B70" s="15" t="s">
        <v>18</v>
      </c>
      <c r="C70" s="16" t="s">
        <v>74</v>
      </c>
      <c r="D70" s="15">
        <v>1</v>
      </c>
    </row>
    <row r="71" spans="1:10" x14ac:dyDescent="0.25">
      <c r="A71" s="15"/>
      <c r="B71" s="15"/>
      <c r="C71" s="16" t="s">
        <v>75</v>
      </c>
      <c r="D71" s="15">
        <v>16</v>
      </c>
    </row>
    <row r="72" spans="1:10" x14ac:dyDescent="0.25">
      <c r="A72" s="15"/>
      <c r="B72" s="15"/>
      <c r="C72" s="16" t="s">
        <v>76</v>
      </c>
      <c r="D72" s="15">
        <v>1</v>
      </c>
    </row>
    <row r="73" spans="1:10" x14ac:dyDescent="0.25">
      <c r="A73" s="15" t="s">
        <v>77</v>
      </c>
      <c r="B73" s="15" t="s">
        <v>20</v>
      </c>
      <c r="C73" s="16" t="s">
        <v>78</v>
      </c>
      <c r="D73" s="15">
        <v>0.5</v>
      </c>
    </row>
    <row r="74" spans="1:10" x14ac:dyDescent="0.25">
      <c r="A74" s="15"/>
      <c r="B74" s="15"/>
      <c r="C74" s="21" t="s">
        <v>21</v>
      </c>
      <c r="D74" s="22">
        <f>SUM(D29:D73)</f>
        <v>92.749999999999986</v>
      </c>
      <c r="G74" s="6"/>
      <c r="H74" s="6"/>
      <c r="I74" s="6"/>
      <c r="J74" s="6"/>
    </row>
    <row r="75" spans="1:10" x14ac:dyDescent="0.25">
      <c r="G75" s="6"/>
      <c r="H75" s="6"/>
      <c r="I75" s="6"/>
      <c r="J75" s="23"/>
    </row>
    <row r="76" spans="1:10" x14ac:dyDescent="0.25">
      <c r="G76" s="6"/>
      <c r="H76" s="6"/>
      <c r="I76" s="6"/>
      <c r="J76" s="23"/>
    </row>
    <row r="77" spans="1:10" x14ac:dyDescent="0.25">
      <c r="G77" s="6"/>
      <c r="H77" s="6"/>
      <c r="I77" s="6"/>
      <c r="J77" s="23"/>
    </row>
    <row r="78" spans="1:10" x14ac:dyDescent="0.25">
      <c r="G78" s="6"/>
      <c r="H78" s="6"/>
      <c r="I78" s="6"/>
      <c r="J78" s="23"/>
    </row>
    <row r="79" spans="1:10" x14ac:dyDescent="0.25">
      <c r="G79" s="6"/>
      <c r="H79" s="6"/>
      <c r="I79" s="6"/>
      <c r="J79" s="23"/>
    </row>
    <row r="80" spans="1:10" x14ac:dyDescent="0.25">
      <c r="B80" s="1" t="s">
        <v>33</v>
      </c>
      <c r="G80" s="6"/>
      <c r="H80" s="6"/>
      <c r="I80" s="6"/>
      <c r="J80" s="6"/>
    </row>
    <row r="81" spans="7:10" x14ac:dyDescent="0.25">
      <c r="G81" s="6"/>
      <c r="H81" s="6"/>
      <c r="I81" s="6"/>
      <c r="J81" s="6"/>
    </row>
    <row r="82" spans="7:10" x14ac:dyDescent="0.25">
      <c r="G82" s="6"/>
      <c r="H82" s="6"/>
      <c r="I82" s="6"/>
      <c r="J82" s="6"/>
    </row>
    <row r="83" spans="7:10" x14ac:dyDescent="0.25">
      <c r="G83" s="6"/>
      <c r="H83" s="6"/>
      <c r="I83" s="6"/>
      <c r="J83" s="24"/>
    </row>
    <row r="84" spans="7:10" x14ac:dyDescent="0.25">
      <c r="G84" s="6"/>
      <c r="H84" s="6"/>
      <c r="I84" s="6"/>
      <c r="J84" s="6"/>
    </row>
    <row r="85" spans="7:10" x14ac:dyDescent="0.25">
      <c r="G85" s="6"/>
      <c r="H85" s="6"/>
      <c r="I85" s="6"/>
      <c r="J85" s="6"/>
    </row>
    <row r="86" spans="7:10" x14ac:dyDescent="0.25">
      <c r="G86" s="6"/>
      <c r="H86" s="6"/>
      <c r="I86" s="6"/>
      <c r="J86" s="6"/>
    </row>
    <row r="87" spans="7:10" x14ac:dyDescent="0.25">
      <c r="G87" s="6"/>
      <c r="H87" s="6"/>
      <c r="I87" s="6"/>
      <c r="J87" s="6"/>
    </row>
    <row r="88" spans="7:10" x14ac:dyDescent="0.25">
      <c r="G88" s="6"/>
      <c r="H88" s="6"/>
      <c r="I88" s="6"/>
      <c r="J88" s="6"/>
    </row>
    <row r="89" spans="7:10" x14ac:dyDescent="0.25">
      <c r="G89" s="6"/>
      <c r="H89" s="6"/>
      <c r="I89" s="6"/>
      <c r="J89" s="6"/>
    </row>
    <row r="90" spans="7:10" x14ac:dyDescent="0.25">
      <c r="G90" s="6"/>
      <c r="H90" s="6"/>
      <c r="I90" s="6"/>
      <c r="J90" s="6"/>
    </row>
    <row r="91" spans="7:10" x14ac:dyDescent="0.25">
      <c r="G91" s="6"/>
      <c r="H91" s="6"/>
      <c r="I91" s="6"/>
      <c r="J91" s="6"/>
    </row>
    <row r="92" spans="7:10" x14ac:dyDescent="0.25">
      <c r="G92" s="6"/>
      <c r="H92" s="6"/>
      <c r="I92" s="6"/>
      <c r="J92" s="6"/>
    </row>
    <row r="93" spans="7:10" x14ac:dyDescent="0.25">
      <c r="G93" s="6"/>
      <c r="H93" s="6"/>
      <c r="I93" s="6"/>
      <c r="J93" s="6"/>
    </row>
    <row r="94" spans="7:10" x14ac:dyDescent="0.25">
      <c r="G94" s="6"/>
      <c r="H94" s="6"/>
      <c r="I94" s="6"/>
      <c r="J94" s="6"/>
    </row>
    <row r="95" spans="7:10" x14ac:dyDescent="0.25">
      <c r="G95" s="6"/>
      <c r="H95" s="6"/>
      <c r="I95" s="6"/>
      <c r="J95" s="6"/>
    </row>
  </sheetData>
  <mergeCells count="21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6:C26"/>
    <mergeCell ref="B14:C14"/>
    <mergeCell ref="B16:C16"/>
    <mergeCell ref="B18:C18"/>
    <mergeCell ref="B24:C24"/>
    <mergeCell ref="A25:C25"/>
    <mergeCell ref="B19:C19"/>
    <mergeCell ref="B20:C20"/>
    <mergeCell ref="B15:C15"/>
    <mergeCell ref="B21:C2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2014-07-24T07:53:32Z</dcterms:modified>
</cp:coreProperties>
</file>