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Лист1!$A$1:$D$72</definedName>
  </definedNames>
  <calcPr calcId="145621"/>
</workbook>
</file>

<file path=xl/calcChain.xml><?xml version="1.0" encoding="utf-8"?>
<calcChain xmlns="http://schemas.openxmlformats.org/spreadsheetml/2006/main">
  <c r="D69" i="1" l="1"/>
  <c r="D21" i="1" l="1"/>
  <c r="D9" i="1" l="1"/>
  <c r="D22" i="1" l="1"/>
</calcChain>
</file>

<file path=xl/sharedStrings.xml><?xml version="1.0" encoding="utf-8"?>
<sst xmlns="http://schemas.openxmlformats.org/spreadsheetml/2006/main" count="99" uniqueCount="82">
  <si>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</si>
  <si>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</si>
  <si>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</si>
  <si>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</si>
  <si>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</si>
  <si>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</si>
  <si>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</si>
  <si>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</si>
  <si>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</si>
  <si>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</si>
  <si>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</si>
  <si>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</si>
  <si>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</si>
  <si>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</si>
  <si>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</si>
  <si>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</si>
  <si>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</si>
  <si>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ИТОГО, чел/часов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</si>
  <si>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</si>
  <si>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</si>
  <si>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</si>
  <si>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</si>
  <si>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</si>
  <si>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</si>
  <si>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</si>
  <si>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по ж.д. ул.Славянская,1</t>
  </si>
  <si>
    <t>Остаток по лицевому счету на конец  периода :</t>
  </si>
  <si>
    <t>строители</t>
  </si>
  <si>
    <t>электрики</t>
  </si>
  <si>
    <t>прочистка канализации в подвале</t>
  </si>
  <si>
    <t>Составил:  инженер ПТО___________________________ Ю.А. Филиппенко</t>
  </si>
  <si>
    <t>январь</t>
  </si>
  <si>
    <t>Ремонт насосной станции</t>
  </si>
  <si>
    <t>сантехника</t>
  </si>
  <si>
    <t>частичная замена стояка канализации (кв. 10, 13)</t>
  </si>
  <si>
    <t>Установка дверей в подъезде</t>
  </si>
  <si>
    <t>замена вставок ВРУ, подключение светильника (кв.15)</t>
  </si>
  <si>
    <t>установка дверей  (1 под.) кв. 15</t>
  </si>
  <si>
    <t>Осмотр стояка КНС в подвале (кв.15)</t>
  </si>
  <si>
    <t>установка входных дверей во 2 под.</t>
  </si>
  <si>
    <t>штукатурка дверных откосов и стен. Стяжка полов</t>
  </si>
  <si>
    <t xml:space="preserve">установка доводчико, устройство кирпичной кладки, уборка мусора </t>
  </si>
  <si>
    <t>регулировка кодового звонка</t>
  </si>
  <si>
    <t>Демонтаж двери, установка новой двери (кв.15)</t>
  </si>
  <si>
    <t>Демонтаж старых дверей и установка железной двери, закладывание перегородки, установка доводчика (кв.15)</t>
  </si>
  <si>
    <t>покраска дверей</t>
  </si>
  <si>
    <t>Утепление металлических дверей</t>
  </si>
  <si>
    <t>апрель</t>
  </si>
  <si>
    <t>замена ламп на входе в подъезд, установка стекла на светильник (кв.15)</t>
  </si>
  <si>
    <t>обшивка вен. Труб оцинкованной сталью (кв.15)</t>
  </si>
  <si>
    <t>ремонт мягкой кровли (кв.15)</t>
  </si>
  <si>
    <t>штукатурка откосов, устройство цементной стяжки (кв.15)</t>
  </si>
  <si>
    <t>заготовка брусков на облицовку трубы</t>
  </si>
  <si>
    <t>ремонт стояка КНС (кв.15)</t>
  </si>
  <si>
    <t>май</t>
  </si>
  <si>
    <t>монтаж светильника, патрона, лампы 1п,2,3эт., 2п.3,2эт., 3п.3,2эт. (кв.15)</t>
  </si>
  <si>
    <t>покос травы (кв.15)</t>
  </si>
  <si>
    <t>обследование вентканалов (кв.16)</t>
  </si>
  <si>
    <t>прочистка  канализации в подвале (кв.3)</t>
  </si>
  <si>
    <t>Обслуживание ВДПО</t>
  </si>
  <si>
    <t>НА ЛИЦЕВОМ СЧЕТЕ  ЗА  9 месяцев 2014 г.</t>
  </si>
  <si>
    <t>Предъявлено населению 181526,12 в т.ч. оплачено</t>
  </si>
  <si>
    <t>Стояки, канализ.</t>
  </si>
  <si>
    <t>июль</t>
  </si>
  <si>
    <t>демонтаж, монтаж стояков отопления (кв.11,14,17)</t>
  </si>
  <si>
    <t>август</t>
  </si>
  <si>
    <t>штукатурка 3 оконных откосов, гидроизоляция швов в подъездах (кв.15)</t>
  </si>
  <si>
    <t>изготовление, монтаж отливов, демонтаж кровли</t>
  </si>
  <si>
    <t>демонтаж, монтаж окон. Кладка вент. Каналов, ремонт кровли (кв.15)</t>
  </si>
  <si>
    <t>штукатурка вент. Каналов, побелка известковым раствором (кв.15)</t>
  </si>
  <si>
    <t>монтаж эл.проводки в подвале (кв.13)</t>
  </si>
  <si>
    <t>монтаж заземляющего устройства, ремонт освещения, монтаж розетки (кв.15)</t>
  </si>
  <si>
    <t>демонтаж, монтаж ВРУ. Замена старого оборудования, автоматов, контактных клем, эл.проводки (кв.15)</t>
  </si>
  <si>
    <t>монтаж контура заземления (кв.15)</t>
  </si>
  <si>
    <t>просистка КНС из родвала до второго этажа (кв.7)</t>
  </si>
  <si>
    <t>Прочистка КНС в подвале (кв.3)</t>
  </si>
  <si>
    <t>монтаж заземления, сварочные работы (кв.15)</t>
  </si>
  <si>
    <t>сентябрь</t>
  </si>
  <si>
    <t>монтаж эл.проводки в подвале, ремонт светильников, замена ламп в подъезде (кв.15)</t>
  </si>
  <si>
    <t>монтаж эл.проводки в подале 2 под. (кв.15)</t>
  </si>
  <si>
    <t>монтаж пластиковых окон 1,2 под.и (кв.15)</t>
  </si>
  <si>
    <t>расчистка 3-х под., размывка стен, потолков 2-х под. (кв.15)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</si>
</sst>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/>
    <xf numFmtId="0" fontId="1" fillId="0" borderId="3" xfId="0" applyFont="1" applyBorder="1"/>
    <xf numFmtId="0" fontId="3" fillId="0" borderId="3" xfId="0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68</xdr:row>
      <xdr:rowOff>0</xdr:rowOff>
    </xdr:from>
    <xdr:to>
      <xdr:col>2</xdr:col>
      <xdr:colOff>819150</xdr:colOff>
      <xdr:row>69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68</xdr:row>
      <xdr:rowOff>0</xdr:rowOff>
    </xdr:from>
    <xdr:to>
      <xdr:col>2</xdr:col>
      <xdr:colOff>819150</xdr:colOff>
      <xdr:row>69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view="pageBreakPreview" topLeftCell="A31" zoomScaleNormal="100" zoomScaleSheetLayoutView="100" workbookViewId="0">
      <selection activeCell="G37" sqref="G3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60</v>
      </c>
      <c r="B3" s="24"/>
      <c r="C3" s="24"/>
      <c r="D3" s="24"/>
    </row>
    <row r="4" spans="1:4" x14ac:dyDescent="0.25">
      <c r="A4" s="23" t="s">
        <v>25</v>
      </c>
      <c r="B4" s="23"/>
      <c r="C4" s="23"/>
      <c r="D4" s="23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C6" s="2"/>
      <c r="D6" s="18">
        <v>90811.63</v>
      </c>
    </row>
    <row r="7" spans="1:4" ht="14.25" customHeight="1" x14ac:dyDescent="0.25">
      <c r="A7" s="3" t="s">
        <v>3</v>
      </c>
      <c r="B7" s="25" t="s">
        <v>61</v>
      </c>
      <c r="C7" s="25"/>
      <c r="D7" s="19">
        <v>173161.1</v>
      </c>
    </row>
    <row r="8" spans="1:4" x14ac:dyDescent="0.25">
      <c r="A8" s="3"/>
      <c r="B8" s="25" t="s">
        <v>62</v>
      </c>
      <c r="C8" s="25"/>
      <c r="D8" s="19">
        <v>3255</v>
      </c>
    </row>
    <row r="9" spans="1:4" x14ac:dyDescent="0.25">
      <c r="A9" s="3"/>
      <c r="B9" s="25" t="s">
        <v>4</v>
      </c>
      <c r="C9" s="25"/>
      <c r="D9" s="18">
        <f>D7+D8</f>
        <v>176416.1</v>
      </c>
    </row>
    <row r="10" spans="1:4" x14ac:dyDescent="0.25">
      <c r="B10" s="25"/>
      <c r="C10" s="25"/>
      <c r="D10" s="19"/>
    </row>
    <row r="11" spans="1:4" x14ac:dyDescent="0.25">
      <c r="A11" s="4" t="s">
        <v>5</v>
      </c>
      <c r="B11" s="4" t="s">
        <v>6</v>
      </c>
      <c r="C11" s="4"/>
      <c r="D11" s="20">
        <v>66817.95</v>
      </c>
    </row>
    <row r="12" spans="1:4" x14ac:dyDescent="0.25">
      <c r="A12" s="4"/>
      <c r="B12" s="26" t="s">
        <v>7</v>
      </c>
      <c r="C12" s="26"/>
      <c r="D12" s="21">
        <v>44009.25</v>
      </c>
    </row>
    <row r="13" spans="1:4" x14ac:dyDescent="0.25">
      <c r="A13" s="4"/>
      <c r="B13" s="26" t="s">
        <v>8</v>
      </c>
      <c r="C13" s="26"/>
      <c r="D13" s="21">
        <v>22137.42</v>
      </c>
    </row>
    <row r="14" spans="1:4" x14ac:dyDescent="0.25">
      <c r="A14" s="4"/>
      <c r="B14" s="5" t="s">
        <v>9</v>
      </c>
      <c r="C14" s="5"/>
      <c r="D14" s="21">
        <v>17294.849999999999</v>
      </c>
    </row>
    <row r="15" spans="1:4" x14ac:dyDescent="0.25">
      <c r="A15" s="4"/>
      <c r="B15" s="26" t="s">
        <v>21</v>
      </c>
      <c r="C15" s="26"/>
      <c r="D15" s="21">
        <v>4221.72</v>
      </c>
    </row>
    <row r="16" spans="1:4" x14ac:dyDescent="0.25">
      <c r="A16" s="4"/>
      <c r="B16" s="26" t="s">
        <v>24</v>
      </c>
      <c r="C16" s="26"/>
      <c r="D16" s="21">
        <v>1037.7</v>
      </c>
    </row>
    <row r="17" spans="1:4" x14ac:dyDescent="0.25">
      <c r="A17" s="4"/>
      <c r="B17" s="26" t="s">
        <v>22</v>
      </c>
      <c r="C17" s="26"/>
      <c r="D17" s="21">
        <v>576.54</v>
      </c>
    </row>
    <row r="18" spans="1:4" x14ac:dyDescent="0.25">
      <c r="A18" s="4"/>
      <c r="B18" s="26" t="s">
        <v>59</v>
      </c>
      <c r="C18" s="26"/>
      <c r="D18" s="21">
        <v>1743.75</v>
      </c>
    </row>
    <row r="19" spans="1:4" x14ac:dyDescent="0.25">
      <c r="A19" s="4"/>
      <c r="B19" s="5" t="s">
        <v>23</v>
      </c>
      <c r="C19" s="5"/>
      <c r="D19" s="21">
        <v>18447.84</v>
      </c>
    </row>
    <row r="20" spans="1:4" x14ac:dyDescent="0.25">
      <c r="A20" s="4"/>
      <c r="B20" s="5" t="s">
        <v>20</v>
      </c>
      <c r="C20" s="5"/>
      <c r="D20" s="21">
        <v>26134.44</v>
      </c>
    </row>
    <row r="21" spans="1:4" x14ac:dyDescent="0.25">
      <c r="A21" s="4"/>
      <c r="B21" s="26" t="s">
        <v>10</v>
      </c>
      <c r="C21" s="26"/>
      <c r="D21" s="22">
        <f>SUM(D11:D20)</f>
        <v>202421.46000000002</v>
      </c>
    </row>
    <row r="22" spans="1:4" x14ac:dyDescent="0.25">
      <c r="A22" s="26" t="s">
        <v>26</v>
      </c>
      <c r="B22" s="26"/>
      <c r="C22" s="26"/>
      <c r="D22" s="22">
        <f>D6+D9-D21</f>
        <v>64806.26999999996</v>
      </c>
    </row>
    <row r="23" spans="1:4" x14ac:dyDescent="0.25">
      <c r="A23" s="24"/>
      <c r="B23" s="24"/>
      <c r="C23" s="24"/>
    </row>
    <row r="24" spans="1:4" x14ac:dyDescent="0.25">
      <c r="A24" s="6" t="s">
        <v>11</v>
      </c>
      <c r="B24" s="6" t="s">
        <v>12</v>
      </c>
      <c r="C24" s="6" t="s">
        <v>13</v>
      </c>
      <c r="D24" s="7" t="s">
        <v>14</v>
      </c>
    </row>
    <row r="25" spans="1:4" x14ac:dyDescent="0.25">
      <c r="A25" s="8"/>
      <c r="B25" s="8"/>
      <c r="C25" s="8"/>
      <c r="D25" s="9" t="s">
        <v>15</v>
      </c>
    </row>
    <row r="26" spans="1:4" x14ac:dyDescent="0.25">
      <c r="A26" s="10" t="s">
        <v>31</v>
      </c>
      <c r="B26" s="10" t="s">
        <v>28</v>
      </c>
      <c r="C26" s="11" t="s">
        <v>32</v>
      </c>
      <c r="D26" s="12">
        <v>4</v>
      </c>
    </row>
    <row r="27" spans="1:4" x14ac:dyDescent="0.25">
      <c r="A27" s="10"/>
      <c r="B27" s="10" t="s">
        <v>33</v>
      </c>
      <c r="C27" s="11" t="s">
        <v>29</v>
      </c>
      <c r="D27" s="10">
        <v>1</v>
      </c>
    </row>
    <row r="28" spans="1:4" x14ac:dyDescent="0.25">
      <c r="A28" s="10"/>
      <c r="B28" s="10"/>
      <c r="C28" s="11" t="s">
        <v>34</v>
      </c>
      <c r="D28" s="10">
        <v>8</v>
      </c>
    </row>
    <row r="29" spans="1:4" x14ac:dyDescent="0.25">
      <c r="A29" s="10" t="s">
        <v>18</v>
      </c>
      <c r="B29" s="10" t="s">
        <v>33</v>
      </c>
      <c r="C29" s="11" t="s">
        <v>35</v>
      </c>
      <c r="D29" s="10">
        <v>3</v>
      </c>
    </row>
    <row r="30" spans="1:4" x14ac:dyDescent="0.25">
      <c r="A30" s="10" t="s">
        <v>19</v>
      </c>
      <c r="B30" s="10" t="s">
        <v>28</v>
      </c>
      <c r="C30" s="11" t="s">
        <v>36</v>
      </c>
      <c r="D30" s="10">
        <v>2.6</v>
      </c>
    </row>
    <row r="31" spans="1:4" x14ac:dyDescent="0.25">
      <c r="A31" s="10"/>
      <c r="B31" s="10" t="s">
        <v>16</v>
      </c>
      <c r="C31" s="11" t="s">
        <v>37</v>
      </c>
      <c r="D31" s="13">
        <v>2.8</v>
      </c>
    </row>
    <row r="32" spans="1:4" x14ac:dyDescent="0.25">
      <c r="A32" s="10"/>
      <c r="B32" s="10"/>
      <c r="C32" s="11" t="s">
        <v>38</v>
      </c>
      <c r="D32" s="10">
        <v>1</v>
      </c>
    </row>
    <row r="33" spans="1:4" x14ac:dyDescent="0.25">
      <c r="B33" s="10"/>
      <c r="C33" s="14" t="s">
        <v>39</v>
      </c>
      <c r="D33" s="15">
        <v>4</v>
      </c>
    </row>
    <row r="34" spans="1:4" x14ac:dyDescent="0.25">
      <c r="A34" s="10"/>
      <c r="B34" s="10" t="s">
        <v>27</v>
      </c>
      <c r="C34" s="11" t="s">
        <v>40</v>
      </c>
      <c r="D34" s="10">
        <v>12</v>
      </c>
    </row>
    <row r="35" spans="1:4" ht="31.5" x14ac:dyDescent="0.25">
      <c r="A35" s="10"/>
      <c r="B35" s="10"/>
      <c r="C35" s="11" t="s">
        <v>41</v>
      </c>
      <c r="D35" s="10">
        <v>16</v>
      </c>
    </row>
    <row r="36" spans="1:4" x14ac:dyDescent="0.25">
      <c r="A36" s="10"/>
      <c r="B36" s="10"/>
      <c r="C36" s="11" t="s">
        <v>42</v>
      </c>
      <c r="D36" s="10">
        <v>0.5</v>
      </c>
    </row>
    <row r="37" spans="1:4" x14ac:dyDescent="0.25">
      <c r="A37" s="10"/>
      <c r="B37" s="10"/>
      <c r="C37" s="11" t="s">
        <v>43</v>
      </c>
      <c r="D37" s="10">
        <v>10</v>
      </c>
    </row>
    <row r="38" spans="1:4" ht="31.5" x14ac:dyDescent="0.25">
      <c r="A38" s="10"/>
      <c r="B38" s="10"/>
      <c r="C38" s="11" t="s">
        <v>44</v>
      </c>
      <c r="D38" s="10">
        <v>11</v>
      </c>
    </row>
    <row r="39" spans="1:4" x14ac:dyDescent="0.25">
      <c r="A39" s="10"/>
      <c r="B39" s="10"/>
      <c r="C39" s="11" t="s">
        <v>45</v>
      </c>
      <c r="D39" s="10">
        <v>4</v>
      </c>
    </row>
    <row r="40" spans="1:4" x14ac:dyDescent="0.25">
      <c r="A40" s="10"/>
      <c r="B40" s="10"/>
      <c r="C40" s="11" t="s">
        <v>46</v>
      </c>
      <c r="D40" s="10">
        <v>12</v>
      </c>
    </row>
    <row r="41" spans="1:4" ht="31.5" x14ac:dyDescent="0.25">
      <c r="A41" s="10" t="s">
        <v>47</v>
      </c>
      <c r="B41" s="10" t="s">
        <v>28</v>
      </c>
      <c r="C41" s="11" t="s">
        <v>48</v>
      </c>
      <c r="D41" s="10">
        <v>1</v>
      </c>
    </row>
    <row r="42" spans="1:4" x14ac:dyDescent="0.25">
      <c r="A42" s="10"/>
      <c r="B42" s="10" t="s">
        <v>27</v>
      </c>
      <c r="C42" s="11" t="s">
        <v>49</v>
      </c>
      <c r="D42" s="10">
        <v>12</v>
      </c>
    </row>
    <row r="43" spans="1:4" x14ac:dyDescent="0.25">
      <c r="A43" s="10"/>
      <c r="B43" s="10"/>
      <c r="C43" s="11" t="s">
        <v>50</v>
      </c>
      <c r="D43" s="10">
        <v>19.5</v>
      </c>
    </row>
    <row r="44" spans="1:4" x14ac:dyDescent="0.25">
      <c r="A44" s="10"/>
      <c r="B44" s="10"/>
      <c r="C44" s="11" t="s">
        <v>51</v>
      </c>
      <c r="D44" s="10">
        <v>10</v>
      </c>
    </row>
    <row r="45" spans="1:4" x14ac:dyDescent="0.25">
      <c r="A45" s="10"/>
      <c r="B45" s="10"/>
      <c r="C45" s="11" t="s">
        <v>52</v>
      </c>
      <c r="D45" s="10">
        <v>4</v>
      </c>
    </row>
    <row r="46" spans="1:4" x14ac:dyDescent="0.25">
      <c r="A46" s="10"/>
      <c r="B46" s="10" t="s">
        <v>16</v>
      </c>
      <c r="C46" s="11" t="s">
        <v>53</v>
      </c>
      <c r="D46" s="10">
        <v>1</v>
      </c>
    </row>
    <row r="47" spans="1:4" ht="31.5" x14ac:dyDescent="0.25">
      <c r="A47" s="10" t="s">
        <v>54</v>
      </c>
      <c r="B47" s="10" t="s">
        <v>28</v>
      </c>
      <c r="C47" s="11" t="s">
        <v>55</v>
      </c>
      <c r="D47" s="10">
        <v>2.1</v>
      </c>
    </row>
    <row r="48" spans="1:4" x14ac:dyDescent="0.25">
      <c r="A48" s="10"/>
      <c r="B48" s="10" t="s">
        <v>27</v>
      </c>
      <c r="C48" s="11" t="s">
        <v>56</v>
      </c>
      <c r="D48" s="10">
        <v>4.7</v>
      </c>
    </row>
    <row r="49" spans="1:4" x14ac:dyDescent="0.25">
      <c r="A49" s="10"/>
      <c r="B49" s="10"/>
      <c r="C49" s="11" t="s">
        <v>57</v>
      </c>
      <c r="D49" s="10">
        <v>0.2</v>
      </c>
    </row>
    <row r="50" spans="1:4" x14ac:dyDescent="0.25">
      <c r="A50" s="10"/>
      <c r="B50" s="10" t="s">
        <v>16</v>
      </c>
      <c r="C50" s="11" t="s">
        <v>58</v>
      </c>
      <c r="D50" s="10">
        <v>2</v>
      </c>
    </row>
    <row r="51" spans="1:4" x14ac:dyDescent="0.25">
      <c r="A51" s="10" t="s">
        <v>63</v>
      </c>
      <c r="B51" s="10" t="s">
        <v>16</v>
      </c>
      <c r="C51" s="11" t="s">
        <v>64</v>
      </c>
      <c r="D51" s="10">
        <v>25</v>
      </c>
    </row>
    <row r="52" spans="1:4" ht="31.5" x14ac:dyDescent="0.25">
      <c r="A52" s="10" t="s">
        <v>65</v>
      </c>
      <c r="B52" s="10" t="s">
        <v>27</v>
      </c>
      <c r="C52" s="11" t="s">
        <v>66</v>
      </c>
      <c r="D52" s="10">
        <v>6</v>
      </c>
    </row>
    <row r="53" spans="1:4" x14ac:dyDescent="0.25">
      <c r="A53" s="10"/>
      <c r="B53" s="10"/>
      <c r="C53" s="11" t="s">
        <v>67</v>
      </c>
      <c r="D53" s="10">
        <v>15</v>
      </c>
    </row>
    <row r="54" spans="1:4" ht="31.5" x14ac:dyDescent="0.25">
      <c r="A54" s="10"/>
      <c r="B54" s="10"/>
      <c r="C54" s="11" t="s">
        <v>68</v>
      </c>
      <c r="D54" s="10">
        <v>78</v>
      </c>
    </row>
    <row r="55" spans="1:4" ht="31.5" x14ac:dyDescent="0.25">
      <c r="A55" s="10"/>
      <c r="B55" s="10"/>
      <c r="C55" s="11" t="s">
        <v>69</v>
      </c>
      <c r="D55" s="10">
        <v>130</v>
      </c>
    </row>
    <row r="56" spans="1:4" x14ac:dyDescent="0.25">
      <c r="A56" s="10"/>
      <c r="B56" s="10" t="s">
        <v>28</v>
      </c>
      <c r="C56" s="11" t="s">
        <v>70</v>
      </c>
      <c r="D56" s="10">
        <v>14</v>
      </c>
    </row>
    <row r="57" spans="1:4" ht="31.5" x14ac:dyDescent="0.25">
      <c r="A57" s="10"/>
      <c r="B57" s="10"/>
      <c r="C57" s="11" t="s">
        <v>71</v>
      </c>
      <c r="D57" s="10">
        <v>12</v>
      </c>
    </row>
    <row r="58" spans="1:4" ht="31.5" x14ac:dyDescent="0.25">
      <c r="A58" s="10"/>
      <c r="B58" s="10"/>
      <c r="C58" s="11" t="s">
        <v>72</v>
      </c>
      <c r="D58" s="10">
        <v>9</v>
      </c>
    </row>
    <row r="59" spans="1:4" x14ac:dyDescent="0.25">
      <c r="A59" s="10"/>
      <c r="B59" s="10"/>
      <c r="C59" s="11" t="s">
        <v>73</v>
      </c>
      <c r="D59" s="10">
        <v>4</v>
      </c>
    </row>
    <row r="60" spans="1:4" x14ac:dyDescent="0.25">
      <c r="A60" s="10"/>
      <c r="B60" s="10" t="s">
        <v>16</v>
      </c>
      <c r="C60" s="11" t="s">
        <v>74</v>
      </c>
      <c r="D60" s="10">
        <v>1</v>
      </c>
    </row>
    <row r="61" spans="1:4" x14ac:dyDescent="0.25">
      <c r="A61" s="10"/>
      <c r="B61" s="10"/>
      <c r="C61" s="11" t="s">
        <v>75</v>
      </c>
      <c r="D61" s="10">
        <v>2</v>
      </c>
    </row>
    <row r="62" spans="1:4" x14ac:dyDescent="0.25">
      <c r="A62" s="10"/>
      <c r="B62" s="10"/>
      <c r="C62" s="11" t="s">
        <v>76</v>
      </c>
      <c r="D62" s="10">
        <v>1.5</v>
      </c>
    </row>
    <row r="63" spans="1:4" ht="31.5" x14ac:dyDescent="0.25">
      <c r="A63" s="10" t="s">
        <v>77</v>
      </c>
      <c r="B63" s="10" t="s">
        <v>28</v>
      </c>
      <c r="C63" s="11" t="s">
        <v>78</v>
      </c>
      <c r="D63" s="10">
        <v>6</v>
      </c>
    </row>
    <row r="64" spans="1:4" x14ac:dyDescent="0.25">
      <c r="A64" s="10"/>
      <c r="B64" s="10"/>
      <c r="C64" s="11" t="s">
        <v>79</v>
      </c>
      <c r="D64" s="10">
        <v>8.6</v>
      </c>
    </row>
    <row r="65" spans="1:4" x14ac:dyDescent="0.25">
      <c r="A65" s="10"/>
      <c r="B65" s="10" t="s">
        <v>27</v>
      </c>
      <c r="C65" s="11" t="s">
        <v>80</v>
      </c>
      <c r="D65" s="10">
        <v>25</v>
      </c>
    </row>
    <row r="66" spans="1:4" ht="31.5" x14ac:dyDescent="0.25">
      <c r="A66" s="10"/>
      <c r="B66" s="10"/>
      <c r="C66" s="11" t="s">
        <v>81</v>
      </c>
      <c r="D66" s="10">
        <v>182</v>
      </c>
    </row>
    <row r="67" spans="1:4" x14ac:dyDescent="0.25">
      <c r="A67" s="10"/>
      <c r="B67" s="10" t="s">
        <v>16</v>
      </c>
      <c r="C67" s="11" t="s">
        <v>76</v>
      </c>
      <c r="D67" s="10">
        <v>3</v>
      </c>
    </row>
    <row r="68" spans="1:4" x14ac:dyDescent="0.25">
      <c r="A68" s="10"/>
      <c r="B68" s="10"/>
      <c r="C68" s="11" t="s">
        <v>75</v>
      </c>
      <c r="D68" s="10">
        <v>3</v>
      </c>
    </row>
    <row r="69" spans="1:4" x14ac:dyDescent="0.25">
      <c r="A69" s="10"/>
      <c r="B69" s="10"/>
      <c r="C69" s="16" t="s">
        <v>17</v>
      </c>
      <c r="D69" s="17">
        <f>SUM(D26:D68)</f>
        <v>673.5</v>
      </c>
    </row>
    <row r="72" spans="1:4" x14ac:dyDescent="0.25">
      <c r="A72" s="24" t="s">
        <v>30</v>
      </c>
      <c r="B72" s="24"/>
      <c r="C72" s="24"/>
      <c r="D72" s="24"/>
    </row>
  </sheetData>
  <mergeCells count="19">
    <mergeCell ref="A72:D72"/>
    <mergeCell ref="A23:C23"/>
    <mergeCell ref="B13:C13"/>
    <mergeCell ref="B15:C15"/>
    <mergeCell ref="B21:C21"/>
    <mergeCell ref="A22:C22"/>
    <mergeCell ref="B17:C17"/>
    <mergeCell ref="B16:C16"/>
    <mergeCell ref="B18:C18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937007874015748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2014-10-29T07:32:36Z</dcterms:modified>
</cp:coreProperties>
</file>