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1" i="1" l="1"/>
  <c r="D21" i="1" l="1"/>
  <c r="D9" i="1"/>
  <c r="D22" i="1" l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<sst xmlns="http://schemas.openxmlformats.org/spreadsheetml/2006/main" count="37" uniqueCount="36">
  <si>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</si>
  <si>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</si>
  <si>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</si>
  <si>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</si>
  <si>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</si>
  <si>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</si>
  <si>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</si>
  <si>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</si>
  <si>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</si>
  <si>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</si>
  <si>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</si>
  <si>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</si>
  <si>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</si>
  <si>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</si>
  <si>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</si>
  <si>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</si>
  <si>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</si>
  <si>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</si>
  <si>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</si>
  <si>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</si>
  <si>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</si>
  <si>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</si>
  <si>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</si>
  <si>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</si>
  <si>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</si>
  <si>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</si>
  <si>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</si>
  <si>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</si>
  <si>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ул.Пролетарская,96</t>
  </si>
  <si>
    <t>Замена шифера, прибивка коньков, запенивание щелей (11)</t>
  </si>
  <si>
    <t>Осмотры</t>
  </si>
  <si>
    <t>декабрь</t>
  </si>
  <si>
    <t>Ремонт выхода на чердак с установкой замка (кв.15)</t>
  </si>
  <si>
    <t xml:space="preserve">Ремонт кровли </t>
  </si>
  <si>
    <t>НА ЛИЦЕВОМ СЧЕТЕ  ЗА  2015 год</t>
  </si>
  <si>
    <t>Предъявлено населению 62937,6в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</si>
</sst>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34</v>
      </c>
      <c r="B3" s="26"/>
      <c r="C3" s="26"/>
      <c r="D3" s="26"/>
    </row>
    <row r="4" spans="1:6" x14ac:dyDescent="0.25">
      <c r="A4" s="25" t="s">
        <v>28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35</v>
      </c>
      <c r="C7" s="27"/>
      <c r="D7" s="5">
        <v>53946.75</v>
      </c>
    </row>
    <row r="8" spans="1:6" x14ac:dyDescent="0.25">
      <c r="A8" s="4"/>
      <c r="B8" s="27" t="s">
        <v>4</v>
      </c>
      <c r="C8" s="27"/>
      <c r="D8" s="5">
        <v>0</v>
      </c>
    </row>
    <row r="9" spans="1:6" x14ac:dyDescent="0.25">
      <c r="A9" s="4"/>
      <c r="B9" s="27" t="s">
        <v>5</v>
      </c>
      <c r="C9" s="27"/>
      <c r="D9" s="3">
        <f>D7+D8</f>
        <v>53946.75</v>
      </c>
    </row>
    <row r="10" spans="1:6" x14ac:dyDescent="0.25">
      <c r="B10" s="27"/>
      <c r="C10" s="27"/>
      <c r="D10" s="5"/>
    </row>
    <row r="11" spans="1:6" x14ac:dyDescent="0.25">
      <c r="A11" s="6" t="s">
        <v>6</v>
      </c>
      <c r="B11" s="6" t="s">
        <v>7</v>
      </c>
      <c r="C11" s="6"/>
      <c r="D11" s="7">
        <v>1852.09</v>
      </c>
    </row>
    <row r="12" spans="1:6" x14ac:dyDescent="0.25">
      <c r="A12" s="6"/>
      <c r="B12" s="24" t="s">
        <v>8</v>
      </c>
      <c r="C12" s="24"/>
      <c r="D12" s="8">
        <v>1577.84</v>
      </c>
    </row>
    <row r="13" spans="1:6" x14ac:dyDescent="0.25">
      <c r="A13" s="6"/>
      <c r="B13" s="24" t="s">
        <v>22</v>
      </c>
      <c r="C13" s="24"/>
      <c r="D13" s="8">
        <v>9253.86</v>
      </c>
    </row>
    <row r="14" spans="1:6" x14ac:dyDescent="0.25">
      <c r="A14" s="6"/>
      <c r="B14" s="24" t="s">
        <v>23</v>
      </c>
      <c r="C14" s="24"/>
      <c r="D14" s="8">
        <v>6905.85</v>
      </c>
    </row>
    <row r="15" spans="1:6" x14ac:dyDescent="0.25">
      <c r="A15" s="6"/>
      <c r="B15" s="24" t="s">
        <v>9</v>
      </c>
      <c r="C15" s="24"/>
      <c r="D15" s="8">
        <v>10181.23</v>
      </c>
    </row>
    <row r="16" spans="1:6" x14ac:dyDescent="0.25">
      <c r="A16" s="6"/>
      <c r="B16" s="9" t="s">
        <v>10</v>
      </c>
      <c r="C16" s="9"/>
      <c r="D16" s="8">
        <v>8931.58</v>
      </c>
    </row>
    <row r="17" spans="1:4" x14ac:dyDescent="0.25">
      <c r="A17" s="6"/>
      <c r="B17" s="24" t="s">
        <v>20</v>
      </c>
      <c r="C17" s="24"/>
      <c r="D17" s="8">
        <v>230.23</v>
      </c>
    </row>
    <row r="18" spans="1:4" x14ac:dyDescent="0.25">
      <c r="A18" s="6"/>
      <c r="B18" s="23" t="s">
        <v>30</v>
      </c>
      <c r="C18" s="23"/>
      <c r="D18" s="8">
        <v>2532.1799999999998</v>
      </c>
    </row>
    <row r="19" spans="1:4" x14ac:dyDescent="0.25">
      <c r="A19" s="6"/>
      <c r="B19" s="9" t="s">
        <v>21</v>
      </c>
      <c r="C19" s="9"/>
      <c r="D19" s="8">
        <v>5662.79</v>
      </c>
    </row>
    <row r="20" spans="1:4" x14ac:dyDescent="0.25">
      <c r="A20" s="6"/>
      <c r="B20" s="9" t="s">
        <v>19</v>
      </c>
      <c r="C20" s="9"/>
      <c r="D20" s="8">
        <v>12430.53</v>
      </c>
    </row>
    <row r="21" spans="1:4" x14ac:dyDescent="0.25">
      <c r="A21" s="6"/>
      <c r="B21" s="24" t="s">
        <v>11</v>
      </c>
      <c r="C21" s="24"/>
      <c r="D21" s="10">
        <f>SUM(D11:D20)</f>
        <v>59558.18</v>
      </c>
    </row>
    <row r="22" spans="1:4" x14ac:dyDescent="0.25">
      <c r="A22" s="24" t="s">
        <v>24</v>
      </c>
      <c r="B22" s="24"/>
      <c r="C22" s="24"/>
      <c r="D22" s="10">
        <f>D6+D9-D21</f>
        <v>-5611.43</v>
      </c>
    </row>
    <row r="23" spans="1:4" x14ac:dyDescent="0.25">
      <c r="A23" s="26"/>
      <c r="B23" s="26"/>
      <c r="C23" s="26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26</v>
      </c>
      <c r="B26" s="18" t="s">
        <v>17</v>
      </c>
      <c r="C26" s="21" t="s">
        <v>27</v>
      </c>
      <c r="D26" s="22">
        <v>1</v>
      </c>
    </row>
    <row r="27" spans="1:4" s="19" customFormat="1" ht="15" x14ac:dyDescent="0.25">
      <c r="A27" s="18"/>
      <c r="B27" s="18"/>
      <c r="C27" s="21" t="s">
        <v>29</v>
      </c>
      <c r="D27" s="18">
        <v>3.84</v>
      </c>
    </row>
    <row r="28" spans="1:4" s="19" customFormat="1" ht="15" x14ac:dyDescent="0.25">
      <c r="A28" s="28" t="s">
        <v>31</v>
      </c>
      <c r="B28" s="28" t="s">
        <v>17</v>
      </c>
      <c r="C28" s="29" t="s">
        <v>32</v>
      </c>
      <c r="D28" s="28">
        <v>2.8</v>
      </c>
    </row>
    <row r="29" spans="1:4" s="19" customFormat="1" ht="15" x14ac:dyDescent="0.25">
      <c r="A29" s="28"/>
      <c r="B29" s="28"/>
      <c r="C29" s="29" t="s">
        <v>33</v>
      </c>
      <c r="D29" s="28">
        <v>8</v>
      </c>
    </row>
    <row r="30" spans="1:4" s="19" customFormat="1" ht="15" x14ac:dyDescent="0.25">
      <c r="A30" s="18"/>
      <c r="B30" s="18"/>
      <c r="C30" s="18"/>
      <c r="D30" s="18"/>
    </row>
    <row r="31" spans="1:4" x14ac:dyDescent="0.25">
      <c r="A31" s="15"/>
      <c r="B31" s="15"/>
      <c r="C31" s="16" t="s">
        <v>18</v>
      </c>
      <c r="D31" s="17">
        <f>SUM(D26:D30)</f>
        <v>15.64</v>
      </c>
    </row>
    <row r="36" spans="2:2" x14ac:dyDescent="0.25">
      <c r="B36" s="1" t="s">
        <v>25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2016-02-04T11:46:21Z</dcterms:modified>
</cp:coreProperties>
</file>