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Лист1!$A$1:$D$52</definedName>
  </definedNames>
  <calcPr calcId="145621"/>
</workbook>
</file>

<file path=xl/calcChain.xml><?xml version="1.0" encoding="utf-8"?>
<calcChain xmlns="http://schemas.openxmlformats.org/spreadsheetml/2006/main">
  <c r="D10" i="1" l="1"/>
  <c r="D48" i="1" l="1"/>
  <c r="G33" i="1" l="1"/>
  <c r="D22" i="1" l="1"/>
  <c r="D23" i="1" l="1"/>
</calcChain>
</file>

<file path=xl/sharedStrings.xml><?xml version="1.0" encoding="utf-8"?>
<sst xmlns="http://schemas.openxmlformats.org/spreadsheetml/2006/main" count="68" uniqueCount="60">
  <si>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</si>
  <si>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</si>
  <si>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</si>
  <si>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</si>
  <si>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</si>
  <si>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</si>
  <si>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</si>
  <si>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</si>
  <si>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</si>
  <si>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</si>
  <si>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</si>
  <si>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</si>
  <si>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</si>
  <si>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</si>
  <si>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</si>
  <si>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</si>
  <si>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</si>
  <si>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</si>
  <si>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</si>
  <si>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</si>
  <si>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</si>
  <si>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</si>
  <si>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</si>
  <si>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Общепроизводственные расходы</t>
  </si>
  <si>
    <t>Обслуживание ПУ ХВС</t>
  </si>
  <si>
    <t>январь</t>
  </si>
  <si>
    <t>по ж.д. ул.Деповская,2в</t>
  </si>
  <si>
    <t>Расходы по уборке коридоров</t>
  </si>
  <si>
    <t>Остаток по лицевому счету на конец периода:</t>
  </si>
  <si>
    <t>Составил:  инженер ПТО___________________________Ю.А. Филиппенко</t>
  </si>
  <si>
    <t>трудозатр ч-час</t>
  </si>
  <si>
    <t>Частичная замена стояка канализации</t>
  </si>
  <si>
    <t>Ремонт и прочистка КНС</t>
  </si>
  <si>
    <t>Осмотр КНС и ГВС</t>
  </si>
  <si>
    <t>Осмотр отопления, настройка узла отопления</t>
  </si>
  <si>
    <t>февраль</t>
  </si>
  <si>
    <t>Замена АВ</t>
  </si>
  <si>
    <t>ППР, ремонт ВРУ</t>
  </si>
  <si>
    <t>Установка шпингалета на дверях пож. Лестницы (3 эт.)</t>
  </si>
  <si>
    <t>ТО эл.сетей (ком.106)</t>
  </si>
  <si>
    <t>Осмотр ГВС</t>
  </si>
  <si>
    <t>Обследование стояка (кв.81,82)</t>
  </si>
  <si>
    <t>НА ЛИЦЕВОМ СЧЕТЕ  ЗА  1 полугодие 2014 г.</t>
  </si>
  <si>
    <t>апрель</t>
  </si>
  <si>
    <t>ревизия ключей от подвалов</t>
  </si>
  <si>
    <t>осмотр стояка КНС (кв.24)</t>
  </si>
  <si>
    <t>май</t>
  </si>
  <si>
    <t>осмотр ВРУ, эт.щитов, освещения, эл.счетчиков</t>
  </si>
  <si>
    <t>отключение автомата, вход в квартире (автомат неисправен)</t>
  </si>
  <si>
    <t>покос травы</t>
  </si>
  <si>
    <t>пробивка стояка КНС на 3 этаже (кв.6)</t>
  </si>
  <si>
    <t>осмотр системы ГВС (кв.2)</t>
  </si>
  <si>
    <t>июль</t>
  </si>
  <si>
    <t>Обследование ванной комнаты (поддона) кв.140</t>
  </si>
  <si>
    <t>Обследование стояков в общем туалете (кв.12)</t>
  </si>
  <si>
    <t>перепаковка разъемной муфты, на стояке ГВС в туалете (кв.1а)</t>
  </si>
  <si>
    <t>замена кранов на стояке ХВС, сварка стояка ХВс (кв.12)</t>
  </si>
  <si>
    <t>осмотр эл.оборудования (кв.1)</t>
  </si>
  <si>
    <t>Муниципальные, жилые помещения</t>
  </si>
  <si>
    <t>Предъявлено населению101246,93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</si>
</sst>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47</xdr:row>
      <xdr:rowOff>0</xdr:rowOff>
    </xdr:from>
    <xdr:to>
      <xdr:col>2</xdr:col>
      <xdr:colOff>819150</xdr:colOff>
      <xdr:row>48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47</xdr:row>
      <xdr:rowOff>0</xdr:rowOff>
    </xdr:from>
    <xdr:to>
      <xdr:col>2</xdr:col>
      <xdr:colOff>819150</xdr:colOff>
      <xdr:row>48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3.5703125" style="1" customWidth="1"/>
    <col min="4" max="4" width="15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42</v>
      </c>
      <c r="B3" s="22"/>
      <c r="C3" s="22"/>
      <c r="D3" s="22"/>
    </row>
    <row r="4" spans="1:4" x14ac:dyDescent="0.25">
      <c r="A4" s="21" t="s">
        <v>26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11212.75</v>
      </c>
    </row>
    <row r="7" spans="1:4" ht="14.25" customHeight="1" x14ac:dyDescent="0.25">
      <c r="A7" s="4" t="s">
        <v>3</v>
      </c>
      <c r="B7" s="19" t="s">
        <v>59</v>
      </c>
      <c r="C7" s="19"/>
      <c r="D7" s="5">
        <v>96101</v>
      </c>
    </row>
    <row r="8" spans="1:4" x14ac:dyDescent="0.25">
      <c r="A8" s="4"/>
      <c r="B8" s="19" t="s">
        <v>4</v>
      </c>
      <c r="C8" s="19"/>
      <c r="D8" s="5">
        <v>0</v>
      </c>
    </row>
    <row r="9" spans="1:4" x14ac:dyDescent="0.25">
      <c r="A9" s="18"/>
      <c r="B9" s="19" t="s">
        <v>58</v>
      </c>
      <c r="C9" s="19"/>
      <c r="D9" s="5">
        <v>1386.6</v>
      </c>
    </row>
    <row r="10" spans="1:4" x14ac:dyDescent="0.25">
      <c r="A10" s="4"/>
      <c r="B10" s="19" t="s">
        <v>5</v>
      </c>
      <c r="C10" s="19"/>
      <c r="D10" s="3">
        <f>D7+D8+D9</f>
        <v>97487.6</v>
      </c>
    </row>
    <row r="11" spans="1:4" x14ac:dyDescent="0.25">
      <c r="B11" s="19"/>
      <c r="C11" s="19"/>
      <c r="D11" s="5"/>
    </row>
    <row r="12" spans="1:4" x14ac:dyDescent="0.25">
      <c r="A12" s="6" t="s">
        <v>6</v>
      </c>
      <c r="B12" s="6" t="s">
        <v>7</v>
      </c>
      <c r="C12" s="6"/>
      <c r="D12" s="7">
        <v>5184.72</v>
      </c>
    </row>
    <row r="13" spans="1:4" x14ac:dyDescent="0.25">
      <c r="A13" s="6"/>
      <c r="B13" s="20" t="s">
        <v>8</v>
      </c>
      <c r="C13" s="20"/>
      <c r="D13" s="8">
        <v>2065.6</v>
      </c>
    </row>
    <row r="14" spans="1:4" x14ac:dyDescent="0.25">
      <c r="A14" s="6"/>
      <c r="B14" s="20" t="s">
        <v>9</v>
      </c>
      <c r="C14" s="20"/>
      <c r="D14" s="8">
        <v>10048.08</v>
      </c>
    </row>
    <row r="15" spans="1:4" x14ac:dyDescent="0.25">
      <c r="A15" s="6"/>
      <c r="B15" s="9" t="s">
        <v>27</v>
      </c>
      <c r="C15" s="9"/>
      <c r="D15" s="8">
        <v>18468.599999999999</v>
      </c>
    </row>
    <row r="16" spans="1:4" x14ac:dyDescent="0.25">
      <c r="A16" s="6"/>
      <c r="B16" s="20" t="s">
        <v>10</v>
      </c>
      <c r="C16" s="20"/>
      <c r="D16" s="8">
        <v>13373.82</v>
      </c>
    </row>
    <row r="17" spans="1:4" x14ac:dyDescent="0.25">
      <c r="A17" s="6"/>
      <c r="B17" s="9" t="s">
        <v>11</v>
      </c>
      <c r="C17" s="9"/>
      <c r="D17" s="8">
        <v>10614.18</v>
      </c>
    </row>
    <row r="18" spans="1:4" x14ac:dyDescent="0.25">
      <c r="A18" s="6"/>
      <c r="B18" s="20" t="s">
        <v>22</v>
      </c>
      <c r="C18" s="20"/>
      <c r="D18" s="8">
        <v>2688.9</v>
      </c>
    </row>
    <row r="19" spans="1:4" x14ac:dyDescent="0.25">
      <c r="A19" s="6"/>
      <c r="B19" s="20" t="s">
        <v>24</v>
      </c>
      <c r="C19" s="20"/>
      <c r="D19" s="8">
        <v>636.84</v>
      </c>
    </row>
    <row r="20" spans="1:4" x14ac:dyDescent="0.25">
      <c r="A20" s="6"/>
      <c r="B20" s="9" t="s">
        <v>23</v>
      </c>
      <c r="C20" s="9"/>
      <c r="D20" s="8">
        <v>11321.76</v>
      </c>
    </row>
    <row r="21" spans="1:4" x14ac:dyDescent="0.25">
      <c r="A21" s="6"/>
      <c r="B21" s="9" t="s">
        <v>21</v>
      </c>
      <c r="C21" s="9"/>
      <c r="D21" s="8">
        <v>26889.18</v>
      </c>
    </row>
    <row r="22" spans="1:4" x14ac:dyDescent="0.25">
      <c r="A22" s="6"/>
      <c r="B22" s="20" t="s">
        <v>12</v>
      </c>
      <c r="C22" s="20"/>
      <c r="D22" s="10">
        <f>SUM(D12:D21)</f>
        <v>101291.68</v>
      </c>
    </row>
    <row r="23" spans="1:4" x14ac:dyDescent="0.25">
      <c r="A23" s="20" t="s">
        <v>28</v>
      </c>
      <c r="B23" s="20"/>
      <c r="C23" s="20"/>
      <c r="D23" s="10">
        <f>D6+D10-D22</f>
        <v>7408.6700000000128</v>
      </c>
    </row>
    <row r="24" spans="1:4" x14ac:dyDescent="0.25">
      <c r="A24" s="22"/>
      <c r="B24" s="22"/>
      <c r="C24" s="22"/>
    </row>
    <row r="25" spans="1:4" x14ac:dyDescent="0.25">
      <c r="A25" s="11" t="s">
        <v>13</v>
      </c>
      <c r="B25" s="11" t="s">
        <v>14</v>
      </c>
      <c r="C25" s="11" t="s">
        <v>15</v>
      </c>
      <c r="D25" s="12" t="s">
        <v>30</v>
      </c>
    </row>
    <row r="26" spans="1:4" x14ac:dyDescent="0.25">
      <c r="A26" s="13" t="s">
        <v>25</v>
      </c>
      <c r="B26" s="13" t="s">
        <v>16</v>
      </c>
      <c r="C26" s="13" t="s">
        <v>31</v>
      </c>
      <c r="D26" s="14">
        <v>3</v>
      </c>
    </row>
    <row r="27" spans="1:4" x14ac:dyDescent="0.25">
      <c r="A27" s="13"/>
      <c r="B27" s="13"/>
      <c r="C27" s="13" t="s">
        <v>32</v>
      </c>
      <c r="D27" s="14">
        <v>1</v>
      </c>
    </row>
    <row r="28" spans="1:4" x14ac:dyDescent="0.25">
      <c r="A28" s="13"/>
      <c r="B28" s="13"/>
      <c r="C28" s="13" t="s">
        <v>33</v>
      </c>
      <c r="D28" s="14">
        <v>1</v>
      </c>
    </row>
    <row r="29" spans="1:4" x14ac:dyDescent="0.25">
      <c r="A29" s="13"/>
      <c r="B29" s="13"/>
      <c r="C29" s="13" t="s">
        <v>34</v>
      </c>
      <c r="D29" s="14">
        <v>0.6</v>
      </c>
    </row>
    <row r="30" spans="1:4" x14ac:dyDescent="0.25">
      <c r="A30" s="13" t="s">
        <v>35</v>
      </c>
      <c r="B30" s="13" t="s">
        <v>18</v>
      </c>
      <c r="C30" s="13" t="s">
        <v>36</v>
      </c>
      <c r="D30" s="13">
        <v>4</v>
      </c>
    </row>
    <row r="31" spans="1:4" x14ac:dyDescent="0.25">
      <c r="A31" s="13"/>
      <c r="B31" s="13"/>
      <c r="C31" s="13" t="s">
        <v>37</v>
      </c>
      <c r="D31" s="15">
        <v>4</v>
      </c>
    </row>
    <row r="32" spans="1:4" x14ac:dyDescent="0.25">
      <c r="A32" s="13"/>
      <c r="B32" s="13" t="s">
        <v>17</v>
      </c>
      <c r="C32" s="13" t="s">
        <v>38</v>
      </c>
      <c r="D32" s="15">
        <v>2</v>
      </c>
    </row>
    <row r="33" spans="1:7" x14ac:dyDescent="0.25">
      <c r="A33" s="13" t="s">
        <v>20</v>
      </c>
      <c r="B33" s="13" t="s">
        <v>18</v>
      </c>
      <c r="C33" s="13" t="s">
        <v>39</v>
      </c>
      <c r="D33" s="15">
        <v>1</v>
      </c>
      <c r="G33" s="1">
        <f>D48*99.21</f>
        <v>5184.7146000000002</v>
      </c>
    </row>
    <row r="34" spans="1:7" x14ac:dyDescent="0.25">
      <c r="A34" s="13"/>
      <c r="B34" s="13" t="s">
        <v>16</v>
      </c>
      <c r="C34" s="13" t="s">
        <v>40</v>
      </c>
      <c r="D34" s="15">
        <v>1</v>
      </c>
    </row>
    <row r="35" spans="1:7" x14ac:dyDescent="0.25">
      <c r="A35" s="13"/>
      <c r="B35" s="13"/>
      <c r="C35" s="13" t="s">
        <v>41</v>
      </c>
      <c r="D35" s="15">
        <v>1</v>
      </c>
    </row>
    <row r="36" spans="1:7" x14ac:dyDescent="0.25">
      <c r="A36" s="13" t="s">
        <v>43</v>
      </c>
      <c r="B36" s="13" t="s">
        <v>16</v>
      </c>
      <c r="C36" s="13" t="s">
        <v>44</v>
      </c>
      <c r="D36" s="15">
        <v>1.1599999999999999</v>
      </c>
    </row>
    <row r="37" spans="1:7" x14ac:dyDescent="0.25">
      <c r="A37" s="13"/>
      <c r="B37" s="13"/>
      <c r="C37" s="13" t="s">
        <v>45</v>
      </c>
      <c r="D37" s="15">
        <v>1</v>
      </c>
    </row>
    <row r="38" spans="1:7" x14ac:dyDescent="0.25">
      <c r="A38" s="13" t="s">
        <v>46</v>
      </c>
      <c r="B38" s="13" t="s">
        <v>18</v>
      </c>
      <c r="C38" s="13" t="s">
        <v>47</v>
      </c>
      <c r="D38" s="15">
        <v>1</v>
      </c>
    </row>
    <row r="39" spans="1:7" x14ac:dyDescent="0.25">
      <c r="A39" s="13"/>
      <c r="B39" s="13"/>
      <c r="C39" s="13" t="s">
        <v>48</v>
      </c>
      <c r="D39" s="15">
        <v>1</v>
      </c>
    </row>
    <row r="40" spans="1:7" x14ac:dyDescent="0.25">
      <c r="A40" s="13"/>
      <c r="B40" s="13" t="s">
        <v>17</v>
      </c>
      <c r="C40" s="13" t="s">
        <v>49</v>
      </c>
      <c r="D40" s="15">
        <v>4</v>
      </c>
    </row>
    <row r="41" spans="1:7" x14ac:dyDescent="0.25">
      <c r="A41" s="13"/>
      <c r="B41" s="13" t="s">
        <v>16</v>
      </c>
      <c r="C41" s="13" t="s">
        <v>50</v>
      </c>
      <c r="D41" s="15">
        <v>1</v>
      </c>
    </row>
    <row r="42" spans="1:7" x14ac:dyDescent="0.25">
      <c r="A42" s="13"/>
      <c r="B42" s="13"/>
      <c r="C42" s="13" t="s">
        <v>51</v>
      </c>
      <c r="D42" s="15">
        <v>1</v>
      </c>
    </row>
    <row r="43" spans="1:7" x14ac:dyDescent="0.25">
      <c r="A43" s="13" t="s">
        <v>52</v>
      </c>
      <c r="B43" s="13" t="s">
        <v>16</v>
      </c>
      <c r="C43" s="13" t="s">
        <v>53</v>
      </c>
      <c r="D43" s="15">
        <v>2</v>
      </c>
    </row>
    <row r="44" spans="1:7" x14ac:dyDescent="0.25">
      <c r="A44" s="13"/>
      <c r="B44" s="13"/>
      <c r="C44" s="13" t="s">
        <v>54</v>
      </c>
      <c r="D44" s="15">
        <v>2</v>
      </c>
    </row>
    <row r="45" spans="1:7" x14ac:dyDescent="0.25">
      <c r="A45" s="13"/>
      <c r="B45" s="13"/>
      <c r="C45" s="13" t="s">
        <v>55</v>
      </c>
      <c r="D45" s="15">
        <v>2</v>
      </c>
    </row>
    <row r="46" spans="1:7" x14ac:dyDescent="0.25">
      <c r="A46" s="13"/>
      <c r="B46" s="13"/>
      <c r="C46" s="13" t="s">
        <v>56</v>
      </c>
      <c r="D46" s="15">
        <v>16</v>
      </c>
    </row>
    <row r="47" spans="1:7" x14ac:dyDescent="0.25">
      <c r="A47" s="13"/>
      <c r="B47" s="13" t="s">
        <v>18</v>
      </c>
      <c r="C47" s="13" t="s">
        <v>57</v>
      </c>
      <c r="D47" s="15">
        <v>1.5</v>
      </c>
    </row>
    <row r="48" spans="1:7" x14ac:dyDescent="0.25">
      <c r="A48" s="13"/>
      <c r="B48" s="13"/>
      <c r="C48" s="16" t="s">
        <v>19</v>
      </c>
      <c r="D48" s="17">
        <f>SUM(D26:D47)</f>
        <v>52.260000000000005</v>
      </c>
    </row>
    <row r="52" spans="2:3" x14ac:dyDescent="0.25">
      <c r="B52" s="2" t="s">
        <v>29</v>
      </c>
      <c r="C52" s="2"/>
    </row>
  </sheetData>
  <mergeCells count="18">
    <mergeCell ref="A24:C24"/>
    <mergeCell ref="B14:C14"/>
    <mergeCell ref="B16:C16"/>
    <mergeCell ref="B18:C18"/>
    <mergeCell ref="B22:C22"/>
    <mergeCell ref="A23:C23"/>
    <mergeCell ref="B19:C19"/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</mergeCells>
  <printOptions horizontalCentered="1"/>
  <pageMargins left="0.23622047244094491" right="3.937007874015748E-2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2014-07-24T07:07:08Z</dcterms:modified>
</cp:coreProperties>
</file>