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2 кв." sheetId="1" r:id="rId1"/>
    <sheet name="Лист2" sheetId="2" r:id="rId2"/>
    <sheet name="Лист3" sheetId="3" r:id="rId3"/>
  </sheets>
  <definedNames>
    <definedName name="_edn1" localSheetId="0">'2 кв.'!$A$89</definedName>
    <definedName name="_edn2" localSheetId="0">'2 кв.'!$A$91</definedName>
    <definedName name="_edn3" localSheetId="0">'2 кв.'!$A$92</definedName>
    <definedName name="_edn4" localSheetId="0">'2 кв.'!$A$93</definedName>
    <definedName name="_ednref1" localSheetId="0">'2 кв.'!#REF!</definedName>
    <definedName name="_ednref2" localSheetId="0">'2 кв.'!$A$62</definedName>
    <definedName name="_ednref3" localSheetId="0">'2 кв.'!$D$61</definedName>
    <definedName name="_ednref4" localSheetId="0">'2 кв.'!$D$62</definedName>
    <definedName name="_xlnm.Print_Area" localSheetId="0">'2 кв.'!$A$1:$E$69</definedName>
  </definedNames>
  <calcPr calcId="145621"/>
</workbook>
</file>

<file path=xl/calcChain.xml><?xml version="1.0" encoding="utf-8"?>
<calcChain xmlns="http://schemas.openxmlformats.org/spreadsheetml/2006/main">
  <c r="E47" i="1" l="1"/>
  <c r="E35" i="1" l="1"/>
  <c r="E28" i="1"/>
  <c r="E43" i="1" l="1"/>
  <c r="E42" i="1"/>
  <c r="E44" i="1" l="1"/>
  <c r="E40" i="1" l="1"/>
  <c r="E39" i="1"/>
  <c r="E34" i="1"/>
  <c r="E33" i="1"/>
  <c r="E32" i="1" l="1"/>
  <c r="E31" i="1"/>
  <c r="E30" i="1"/>
  <c r="E29" i="1"/>
  <c r="E36" i="1" l="1"/>
  <c r="B69" i="1" l="1"/>
</calcChain>
</file>

<file path=xl/sharedStrings.xml><?xml version="1.0" encoding="utf-8"?>
<sst xmlns="http://schemas.openxmlformats.org/spreadsheetml/2006/main" count="94" uniqueCount="69">
  <si>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</si>
  <si>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</si>
  <si>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</si>
  <si>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</si>
  <si>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</si>
  <si>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</si>
  <si>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</si>
  <si>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</si>
  <si>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</si>
  <si>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</si>
  <si>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</si>
  <si>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</si>
  <si>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</si>
  <si>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</si>
  <si>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</si>
  <si>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</si>
  <si>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</si>
  <si>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</si>
  <si>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</si>
  <si>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</si>
  <si>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</si>
  <si>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</si>
  <si>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</si>
  <si>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</si>
  <si>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</si>
  <si>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</si>
  <si>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</si>
  <si>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</si>
  <si>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</si>
  <si>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</si>
  <si>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</si>
  <si>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</si>
  <si>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</si>
  <si>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ГВС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</si>
  <si>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</si>
  <si>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</si>
  <si>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</si>
  <si>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</si>
  <si>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</si>
  <si>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</si>
  <si>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</si>
  <si>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</si>
  <si>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</si>
  <si>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</si>
  <si>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Лизы Чайкиной, д. 1а/6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</si>
  <si>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Мандрыгина Михаила Валентиновича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</si>
  <si>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59,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№54 от 26.10.2015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</si>
  <si>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№60  от   01.11.2015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</si>
  <si>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№1а/6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Лизы Чайкиной</t>
    </r>
  </si>
  <si>
    <t xml:space="preserve">Промывка счетчика, фильтра, бойлера. Пропуск воздуха со стояков 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</si>
  <si>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</si>
  <si>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</si>
  <si>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</si>
  <si>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</si>
  <si>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</si>
  <si>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Мандрыгина М.В.</t>
    </r>
  </si>
  <si>
    <t>Настоящий Акт составлен в 2-х экземплярах, имеющий одинаковую юридическую силу, по одному для каждой Стороны.</t>
  </si>
  <si>
    <t>июнь</t>
  </si>
  <si>
    <t>"30" 06  2016 г.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</si>
  <si>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</si>
  <si>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</si>
  <si>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</si>
  <si>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</si>
  <si>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</si>
  <si>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</si>
  <si>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Спортивна Площадка</t>
  </si>
  <si>
    <t xml:space="preserve">Замена личинок на замках входа на чердак </t>
  </si>
  <si>
    <t>февраль</t>
  </si>
  <si>
    <t xml:space="preserve">           2. Всего за период с "01" 01 2016 г. по "30" 06 2016 г. выполнено работ (оказано услуг) на общую сумму сто шестьдесят семь тысяч сто семьдесят пять (прописью) рублей 35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</si>
</sst>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4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view="pageBreakPreview" topLeftCell="A31" zoomScaleNormal="100" zoomScaleSheetLayoutView="100" workbookViewId="0">
      <selection activeCell="G53" sqref="G53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4" t="s">
        <v>12</v>
      </c>
      <c r="B1" s="34"/>
      <c r="C1" s="34"/>
      <c r="D1" s="34"/>
      <c r="E1" s="34"/>
    </row>
    <row r="2" spans="1:5" ht="32.25" customHeight="1" x14ac:dyDescent="0.25">
      <c r="A2" s="32" t="s">
        <v>13</v>
      </c>
      <c r="B2" s="33"/>
      <c r="C2" s="33"/>
      <c r="D2" s="33"/>
      <c r="E2" s="33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37" t="s">
        <v>58</v>
      </c>
      <c r="E4" s="37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1" t="s">
        <v>0</v>
      </c>
      <c r="B6" s="31"/>
      <c r="C6" s="31"/>
      <c r="D6" s="31"/>
      <c r="E6" s="31"/>
    </row>
    <row r="7" spans="1:5" x14ac:dyDescent="0.25">
      <c r="A7" s="35" t="s">
        <v>44</v>
      </c>
      <c r="B7" s="35"/>
      <c r="C7" s="35"/>
      <c r="D7" s="35"/>
      <c r="E7" s="35"/>
    </row>
    <row r="8" spans="1:5" x14ac:dyDescent="0.25">
      <c r="A8" s="36" t="s">
        <v>1</v>
      </c>
      <c r="B8" s="36"/>
      <c r="C8" s="36"/>
      <c r="D8" s="36"/>
      <c r="E8" s="36"/>
    </row>
    <row r="9" spans="1:5" ht="7.5" customHeight="1" x14ac:dyDescent="0.25">
      <c r="A9" s="30"/>
      <c r="B9" s="30"/>
      <c r="C9" s="30"/>
      <c r="D9" s="30"/>
      <c r="E9" s="30"/>
    </row>
    <row r="10" spans="1:5" x14ac:dyDescent="0.25">
      <c r="A10" s="31" t="s">
        <v>45</v>
      </c>
      <c r="B10" s="31"/>
      <c r="C10" s="31"/>
      <c r="D10" s="31"/>
      <c r="E10" s="31"/>
    </row>
    <row r="11" spans="1:5" ht="22.5" customHeight="1" x14ac:dyDescent="0.25">
      <c r="A11" s="38" t="s">
        <v>15</v>
      </c>
      <c r="B11" s="39"/>
      <c r="C11" s="39"/>
      <c r="D11" s="39"/>
      <c r="E11" s="39"/>
    </row>
    <row r="12" spans="1:5" ht="9" customHeight="1" x14ac:dyDescent="0.25">
      <c r="A12" s="30"/>
      <c r="B12" s="30"/>
      <c r="C12" s="30"/>
      <c r="D12" s="30"/>
      <c r="E12" s="30"/>
    </row>
    <row r="13" spans="1:5" ht="30.75" customHeight="1" x14ac:dyDescent="0.25">
      <c r="A13" s="31" t="s">
        <v>46</v>
      </c>
      <c r="B13" s="31"/>
      <c r="C13" s="31"/>
      <c r="D13" s="31"/>
      <c r="E13" s="31"/>
    </row>
    <row r="14" spans="1:5" x14ac:dyDescent="0.25">
      <c r="A14" s="36" t="s">
        <v>16</v>
      </c>
      <c r="B14" s="30"/>
      <c r="C14" s="30"/>
      <c r="D14" s="30"/>
      <c r="E14" s="30"/>
    </row>
    <row r="15" spans="1:5" x14ac:dyDescent="0.25">
      <c r="A15" s="30"/>
      <c r="B15" s="30"/>
      <c r="C15" s="30"/>
      <c r="D15" s="30"/>
      <c r="E15" s="30"/>
    </row>
    <row r="16" spans="1:5" x14ac:dyDescent="0.25">
      <c r="A16" s="31" t="s">
        <v>39</v>
      </c>
      <c r="B16" s="31"/>
      <c r="C16" s="31"/>
      <c r="D16" s="31"/>
      <c r="E16" s="31"/>
    </row>
    <row r="17" spans="1:7" ht="11.25" customHeight="1" x14ac:dyDescent="0.25">
      <c r="A17" s="36" t="s">
        <v>2</v>
      </c>
      <c r="B17" s="30"/>
      <c r="C17" s="30"/>
      <c r="D17" s="30"/>
      <c r="E17" s="30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1" t="s">
        <v>40</v>
      </c>
      <c r="B19" s="31"/>
      <c r="C19" s="31"/>
      <c r="D19" s="31"/>
      <c r="E19" s="31"/>
    </row>
    <row r="20" spans="1:7" ht="10.5" customHeight="1" x14ac:dyDescent="0.25">
      <c r="A20" s="36" t="s">
        <v>17</v>
      </c>
      <c r="B20" s="30"/>
      <c r="C20" s="30"/>
      <c r="D20" s="30"/>
      <c r="E20" s="30"/>
    </row>
    <row r="21" spans="1:7" x14ac:dyDescent="0.25">
      <c r="A21" s="30"/>
      <c r="B21" s="30"/>
      <c r="C21" s="30"/>
      <c r="D21" s="30"/>
      <c r="E21" s="30"/>
    </row>
    <row r="22" spans="1:7" ht="30.75" customHeight="1" x14ac:dyDescent="0.25">
      <c r="A22" s="31" t="s">
        <v>18</v>
      </c>
      <c r="B22" s="31"/>
      <c r="C22" s="31"/>
      <c r="D22" s="31"/>
      <c r="E22" s="31"/>
    </row>
    <row r="23" spans="1:7" x14ac:dyDescent="0.25">
      <c r="A23" s="30"/>
      <c r="B23" s="30"/>
      <c r="C23" s="30"/>
      <c r="D23" s="30"/>
      <c r="E23" s="30"/>
    </row>
    <row r="24" spans="1:7" ht="63.75" customHeight="1" x14ac:dyDescent="0.25">
      <c r="A24" s="31" t="s">
        <v>47</v>
      </c>
      <c r="B24" s="31"/>
      <c r="C24" s="31"/>
      <c r="D24" s="31"/>
      <c r="E24" s="31"/>
    </row>
    <row r="25" spans="1:7" ht="33.75" customHeight="1" x14ac:dyDescent="0.25">
      <c r="A25" s="40" t="s">
        <v>48</v>
      </c>
      <c r="B25" s="40"/>
      <c r="C25" s="40"/>
      <c r="D25" s="40"/>
      <c r="E25" s="40"/>
    </row>
    <row r="26" spans="1:7" x14ac:dyDescent="0.25">
      <c r="A26" s="40"/>
      <c r="B26" s="40"/>
      <c r="C26" s="40"/>
      <c r="D26" s="40"/>
      <c r="E26" s="40"/>
      <c r="F26" s="2">
        <v>1966.5</v>
      </c>
      <c r="G26" s="2">
        <v>6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1.94</v>
      </c>
      <c r="E28" s="11">
        <f>D28*F26*G26-16629.54</f>
        <v>6260.5199999999968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2.25</v>
      </c>
      <c r="E29" s="11">
        <f>D29*F26*G26</f>
        <v>26547.75</v>
      </c>
    </row>
    <row r="30" spans="1:7" ht="38.25" x14ac:dyDescent="0.25">
      <c r="A30" s="10" t="s">
        <v>29</v>
      </c>
      <c r="B30" s="12" t="s">
        <v>59</v>
      </c>
      <c r="C30" s="3" t="s">
        <v>5</v>
      </c>
      <c r="D30" s="3">
        <v>2.0099999999999998</v>
      </c>
      <c r="E30" s="11">
        <f>D30*F26*G26</f>
        <v>23715.989999999998</v>
      </c>
    </row>
    <row r="31" spans="1:7" ht="38.25" x14ac:dyDescent="0.25">
      <c r="A31" s="10" t="s">
        <v>30</v>
      </c>
      <c r="B31" s="12" t="s">
        <v>59</v>
      </c>
      <c r="C31" s="3" t="s">
        <v>5</v>
      </c>
      <c r="D31" s="3">
        <v>1.5</v>
      </c>
      <c r="E31" s="11">
        <f>D31*F26*G26</f>
        <v>17698.5</v>
      </c>
    </row>
    <row r="32" spans="1:7" x14ac:dyDescent="0.25">
      <c r="A32" s="10" t="s">
        <v>31</v>
      </c>
      <c r="B32" s="14" t="s">
        <v>32</v>
      </c>
      <c r="C32" s="3" t="s">
        <v>5</v>
      </c>
      <c r="D32" s="3">
        <v>0.61</v>
      </c>
      <c r="E32" s="11">
        <f>D32*F26*G26</f>
        <v>7197.39</v>
      </c>
    </row>
    <row r="33" spans="1:5" x14ac:dyDescent="0.25">
      <c r="A33" s="10" t="s">
        <v>33</v>
      </c>
      <c r="B33" s="14" t="s">
        <v>32</v>
      </c>
      <c r="C33" s="3" t="s">
        <v>5</v>
      </c>
      <c r="D33" s="3">
        <v>0.42</v>
      </c>
      <c r="E33" s="11">
        <f>D33*F26*G26</f>
        <v>4955.58</v>
      </c>
    </row>
    <row r="34" spans="1:5" x14ac:dyDescent="0.25">
      <c r="A34" s="10" t="s">
        <v>34</v>
      </c>
      <c r="B34" s="14" t="s">
        <v>32</v>
      </c>
      <c r="C34" s="3" t="s">
        <v>5</v>
      </c>
      <c r="D34" s="3">
        <v>0.3</v>
      </c>
      <c r="E34" s="11">
        <f>D34*F26*G26</f>
        <v>3539.7</v>
      </c>
    </row>
    <row r="35" spans="1:5" ht="60" x14ac:dyDescent="0.25">
      <c r="A35" s="10" t="s">
        <v>27</v>
      </c>
      <c r="B35" s="12" t="s">
        <v>59</v>
      </c>
      <c r="C35" s="3" t="s">
        <v>5</v>
      </c>
      <c r="D35" s="3">
        <v>0.37</v>
      </c>
      <c r="E35" s="11">
        <f>D35*F26*G26-4365.63</f>
        <v>0</v>
      </c>
    </row>
    <row r="36" spans="1:5" ht="38.25" x14ac:dyDescent="0.25">
      <c r="A36" s="10" t="s">
        <v>26</v>
      </c>
      <c r="B36" s="12" t="s">
        <v>59</v>
      </c>
      <c r="C36" s="3" t="s">
        <v>5</v>
      </c>
      <c r="D36" s="3">
        <v>0.03</v>
      </c>
      <c r="E36" s="11">
        <f>D36*F26*G26</f>
        <v>353.96999999999997</v>
      </c>
    </row>
    <row r="37" spans="1:5" ht="60" x14ac:dyDescent="0.25">
      <c r="A37" s="10" t="s">
        <v>42</v>
      </c>
      <c r="B37" s="12" t="s">
        <v>35</v>
      </c>
      <c r="C37" s="3" t="s">
        <v>5</v>
      </c>
      <c r="D37" s="3">
        <v>0.24</v>
      </c>
      <c r="E37" s="11">
        <v>2160</v>
      </c>
    </row>
    <row r="38" spans="1:5" ht="38.25" x14ac:dyDescent="0.25">
      <c r="A38" s="10" t="s">
        <v>36</v>
      </c>
      <c r="B38" s="12" t="s">
        <v>37</v>
      </c>
      <c r="C38" s="3" t="s">
        <v>5</v>
      </c>
      <c r="D38" s="3">
        <v>0.28000000000000003</v>
      </c>
      <c r="E38" s="11">
        <v>0</v>
      </c>
    </row>
    <row r="39" spans="1:5" x14ac:dyDescent="0.25">
      <c r="A39" s="10" t="s">
        <v>28</v>
      </c>
      <c r="B39" s="12" t="s">
        <v>41</v>
      </c>
      <c r="C39" s="3" t="s">
        <v>5</v>
      </c>
      <c r="D39" s="3">
        <v>0.63</v>
      </c>
      <c r="E39" s="11">
        <f>D39*F26*G26</f>
        <v>7433.37</v>
      </c>
    </row>
    <row r="40" spans="1:5" ht="15.75" thickBot="1" x14ac:dyDescent="0.3">
      <c r="A40" s="21" t="s">
        <v>38</v>
      </c>
      <c r="B40" s="22" t="s">
        <v>41</v>
      </c>
      <c r="C40" s="23" t="s">
        <v>5</v>
      </c>
      <c r="D40" s="23">
        <v>3.3</v>
      </c>
      <c r="E40" s="24">
        <f>D40*F26*G26</f>
        <v>38936.699999999997</v>
      </c>
    </row>
    <row r="41" spans="1:5" ht="15.75" thickBot="1" x14ac:dyDescent="0.3">
      <c r="A41" s="21" t="s">
        <v>51</v>
      </c>
      <c r="B41" s="22" t="s">
        <v>52</v>
      </c>
      <c r="C41" s="23" t="s">
        <v>53</v>
      </c>
      <c r="D41" s="23"/>
      <c r="E41" s="24">
        <v>5136.09</v>
      </c>
    </row>
    <row r="42" spans="1:5" ht="30" x14ac:dyDescent="0.25">
      <c r="A42" s="20" t="s">
        <v>66</v>
      </c>
      <c r="B42" s="12" t="s">
        <v>67</v>
      </c>
      <c r="C42" s="3" t="s">
        <v>50</v>
      </c>
      <c r="D42" s="3">
        <v>6</v>
      </c>
      <c r="E42" s="11">
        <f>D42*118.42</f>
        <v>710.52</v>
      </c>
    </row>
    <row r="43" spans="1:5" ht="45" x14ac:dyDescent="0.25">
      <c r="A43" s="20" t="s">
        <v>49</v>
      </c>
      <c r="B43" s="12" t="s">
        <v>67</v>
      </c>
      <c r="C43" s="3" t="s">
        <v>50</v>
      </c>
      <c r="D43" s="3">
        <v>6</v>
      </c>
      <c r="E43" s="11">
        <f>D43*118.42</f>
        <v>710.52</v>
      </c>
    </row>
    <row r="44" spans="1:5" ht="47.25" customHeight="1" x14ac:dyDescent="0.25">
      <c r="A44" s="20" t="s">
        <v>49</v>
      </c>
      <c r="B44" s="25" t="s">
        <v>57</v>
      </c>
      <c r="C44" s="3" t="s">
        <v>50</v>
      </c>
      <c r="D44" s="25">
        <v>6.5</v>
      </c>
      <c r="E44" s="11">
        <f>D44*126.7</f>
        <v>823.55000000000007</v>
      </c>
    </row>
    <row r="45" spans="1:5" x14ac:dyDescent="0.25">
      <c r="A45" s="10" t="s">
        <v>65</v>
      </c>
      <c r="B45" s="12"/>
      <c r="C45" s="3"/>
      <c r="D45" s="3"/>
      <c r="E45" s="11">
        <v>20995.200000000001</v>
      </c>
    </row>
    <row r="46" spans="1:5" x14ac:dyDescent="0.25">
      <c r="A46" s="10"/>
      <c r="B46" s="12"/>
      <c r="C46" s="3"/>
      <c r="D46" s="3"/>
      <c r="E46" s="11"/>
    </row>
    <row r="47" spans="1:5" s="19" customFormat="1" ht="14.25" x14ac:dyDescent="0.2">
      <c r="A47" s="15" t="s">
        <v>43</v>
      </c>
      <c r="B47" s="16"/>
      <c r="C47" s="17"/>
      <c r="D47" s="17"/>
      <c r="E47" s="18">
        <f>SUM(E28:E46)</f>
        <v>167175.34999999995</v>
      </c>
    </row>
    <row r="49" spans="1:5" ht="42.75" customHeight="1" x14ac:dyDescent="0.25">
      <c r="A49" s="31" t="s">
        <v>68</v>
      </c>
      <c r="B49" s="31"/>
      <c r="C49" s="31"/>
      <c r="D49" s="31"/>
      <c r="E49" s="31"/>
    </row>
    <row r="50" spans="1:5" ht="30" customHeight="1" x14ac:dyDescent="0.25">
      <c r="A50" s="31" t="s">
        <v>22</v>
      </c>
      <c r="B50" s="31"/>
      <c r="C50" s="31"/>
      <c r="D50" s="31"/>
      <c r="E50" s="31"/>
    </row>
    <row r="51" spans="1:5" ht="15" customHeight="1" x14ac:dyDescent="0.25">
      <c r="A51" s="31" t="s">
        <v>21</v>
      </c>
      <c r="B51" s="31"/>
      <c r="C51" s="31"/>
      <c r="D51" s="31"/>
      <c r="E51" s="31"/>
    </row>
    <row r="52" spans="1:5" ht="31.5" customHeight="1" x14ac:dyDescent="0.25">
      <c r="A52" s="31" t="s">
        <v>56</v>
      </c>
      <c r="B52" s="31"/>
      <c r="C52" s="31"/>
      <c r="D52" s="31"/>
      <c r="E52" s="31"/>
    </row>
    <row r="53" spans="1:5" x14ac:dyDescent="0.25">
      <c r="A53" s="31" t="s">
        <v>19</v>
      </c>
      <c r="B53" s="31"/>
      <c r="C53" s="31"/>
      <c r="D53" s="31"/>
      <c r="E53" s="31"/>
    </row>
    <row r="54" spans="1:5" x14ac:dyDescent="0.25">
      <c r="A54" s="42" t="s">
        <v>6</v>
      </c>
      <c r="B54" s="42"/>
      <c r="C54" s="42"/>
      <c r="D54" s="42"/>
      <c r="E54" s="42"/>
    </row>
    <row r="55" spans="1:5" x14ac:dyDescent="0.25">
      <c r="A55" s="31" t="s">
        <v>19</v>
      </c>
      <c r="B55" s="31"/>
      <c r="C55" s="31"/>
      <c r="D55" s="31"/>
      <c r="E55" s="31"/>
    </row>
    <row r="56" spans="1:5" ht="15" customHeight="1" x14ac:dyDescent="0.25">
      <c r="A56" s="43" t="s">
        <v>54</v>
      </c>
      <c r="B56" s="43"/>
      <c r="C56" s="43"/>
      <c r="D56" s="43"/>
      <c r="E56" s="8"/>
    </row>
    <row r="57" spans="1:5" ht="11.25" customHeight="1" x14ac:dyDescent="0.25">
      <c r="B57" s="41" t="s">
        <v>20</v>
      </c>
      <c r="C57" s="41"/>
      <c r="D57" s="41"/>
      <c r="E57" s="9" t="s">
        <v>7</v>
      </c>
    </row>
    <row r="58" spans="1:5" x14ac:dyDescent="0.25">
      <c r="A58" s="6"/>
      <c r="B58" s="6"/>
      <c r="C58" s="6"/>
      <c r="D58" s="6"/>
      <c r="E58" s="6"/>
    </row>
    <row r="59" spans="1:5" ht="15" customHeight="1" x14ac:dyDescent="0.25">
      <c r="A59" s="44" t="s">
        <v>55</v>
      </c>
      <c r="B59" s="44"/>
      <c r="C59" s="44"/>
      <c r="D59" s="44"/>
      <c r="E59" s="8"/>
    </row>
    <row r="60" spans="1:5" ht="11.25" customHeight="1" x14ac:dyDescent="0.25">
      <c r="B60" s="41" t="s">
        <v>20</v>
      </c>
      <c r="C60" s="41"/>
      <c r="D60" s="41"/>
      <c r="E60" s="9" t="s">
        <v>7</v>
      </c>
    </row>
    <row r="65" spans="1:2" x14ac:dyDescent="0.25">
      <c r="A65" s="19" t="s">
        <v>60</v>
      </c>
    </row>
    <row r="66" spans="1:2" x14ac:dyDescent="0.25">
      <c r="A66" s="2" t="s">
        <v>61</v>
      </c>
      <c r="B66" s="26">
        <v>-47780.959999999999</v>
      </c>
    </row>
    <row r="67" spans="1:2" ht="15.75" x14ac:dyDescent="0.25">
      <c r="A67" s="27" t="s">
        <v>62</v>
      </c>
      <c r="B67" s="28">
        <v>168304</v>
      </c>
    </row>
    <row r="68" spans="1:2" x14ac:dyDescent="0.25">
      <c r="A68" s="2" t="s">
        <v>63</v>
      </c>
      <c r="B68" s="28">
        <v>164375.92000000001</v>
      </c>
    </row>
    <row r="69" spans="1:2" x14ac:dyDescent="0.25">
      <c r="A69" s="29" t="s">
        <v>64</v>
      </c>
      <c r="B69" s="26">
        <f>B66+B68-E47</f>
        <v>-50580.389999999927</v>
      </c>
    </row>
  </sheetData>
  <mergeCells count="34">
    <mergeCell ref="A51:E51"/>
    <mergeCell ref="A50:E50"/>
    <mergeCell ref="A49:E49"/>
    <mergeCell ref="A56:D56"/>
    <mergeCell ref="A55:E55"/>
    <mergeCell ref="A54:E54"/>
    <mergeCell ref="A53:E53"/>
    <mergeCell ref="A52:E52"/>
    <mergeCell ref="B57:D57"/>
    <mergeCell ref="B60:D60"/>
    <mergeCell ref="A59:D59"/>
    <mergeCell ref="A24:E24"/>
    <mergeCell ref="A25:E25"/>
    <mergeCell ref="A26:E26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2 кв.</vt:lpstr>
      <vt:lpstr>Лист2</vt:lpstr>
      <vt:lpstr>Лист3</vt:lpstr>
      <vt:lpstr>'2 кв.'!_edn1</vt:lpstr>
      <vt:lpstr>'2 кв.'!_edn2</vt:lpstr>
      <vt:lpstr>'2 кв.'!_edn3</vt:lpstr>
      <vt:lpstr>'2 кв.'!_edn4</vt:lpstr>
      <vt:lpstr>'2 кв.'!_ednref2</vt:lpstr>
      <vt:lpstr>'2 кв.'!_ednref3</vt:lpstr>
      <vt:lpstr>'2 кв.'!_ednref4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2016-08-04T07:21:43Z</dcterms:modified>
</cp:coreProperties>
</file>