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Лист1!$A$1:$D$116</definedName>
  </definedNames>
  <calcPr calcId="145621"/>
</workbook>
</file>

<file path=xl/calcChain.xml><?xml version="1.0" encoding="utf-8"?>
<calcChain xmlns="http://schemas.openxmlformats.org/spreadsheetml/2006/main">
  <c r="D11" i="1" l="1"/>
  <c r="I20" i="1"/>
  <c r="D112" i="1"/>
  <c r="D26" i="1" l="1"/>
  <c r="D9" i="1" l="1"/>
  <c r="D27" i="1" l="1"/>
</calcChain>
</file>

<file path=xl/sharedStrings.xml><?xml version="1.0" encoding="utf-8"?>
<sst xmlns="http://schemas.openxmlformats.org/spreadsheetml/2006/main" count="153" uniqueCount="129">
  <si>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</si>
  <si>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</si>
  <si>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</si>
  <si>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</si>
  <si>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</si>
  <si>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</si>
  <si>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</si>
  <si>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</si>
  <si>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</si>
  <si>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</si>
  <si>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</si>
  <si>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</si>
  <si>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</si>
  <si>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</si>
  <si>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</si>
  <si>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</si>
  <si>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</si>
  <si>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</si>
  <si>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</si>
  <si>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</si>
  <si>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</si>
  <si>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</si>
  <si>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</si>
  <si>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</si>
  <si>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</si>
  <si>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</si>
  <si>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</si>
  <si>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</si>
  <si>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</si>
  <si>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</si>
  <si>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</si>
  <si>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</si>
  <si>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Замена лампы на лестничной площадке</t>
  </si>
  <si>
    <t xml:space="preserve">Замена лампы на лестничной площадке 1 и 2 </t>
  </si>
  <si>
    <t>осмотр и установка замка в подвале (2 под.)</t>
  </si>
  <si>
    <t>Осмотр КНС в подвале, устранение течи на тепловом узле (кв.19)</t>
  </si>
  <si>
    <t>осмотр теплового узла, регулировка отопления (кв.4)</t>
  </si>
  <si>
    <t>апрель</t>
  </si>
  <si>
    <t>Осмотр ВРУ, этажных щитков</t>
  </si>
  <si>
    <t xml:space="preserve">Монтаж эл. Проводки, разетки </t>
  </si>
  <si>
    <t>замена светильника на лестничной площадке</t>
  </si>
  <si>
    <t>строители</t>
  </si>
  <si>
    <t>Погрузка веток, навешивание каната с вышки</t>
  </si>
  <si>
    <t>покраска МАФ</t>
  </si>
  <si>
    <t>ремонт 1 подъезда (кв.19)</t>
  </si>
  <si>
    <t>Выгрузка песка на детскую площадку</t>
  </si>
  <si>
    <t>разравнивание песка на детской площадке</t>
  </si>
  <si>
    <t>перестановка козлов и подмостей</t>
  </si>
  <si>
    <t xml:space="preserve">погрузка и выгрузка строй.мат-в, подмостей, установка подмостей на лестничной площадке </t>
  </si>
  <si>
    <t>ремонт МАФ, изготовление и монтаж ограждений детской площадки</t>
  </si>
  <si>
    <t>Ремонт детской площадки (качели)</t>
  </si>
  <si>
    <t>установка 2-х хомутов под лестничным пролетом  отопления</t>
  </si>
  <si>
    <t>май</t>
  </si>
  <si>
    <t>установка досок на скамейки (кв.19)</t>
  </si>
  <si>
    <t>ремонт подъезда (кв.38)</t>
  </si>
  <si>
    <t>покраска МАФ (кв.19)</t>
  </si>
  <si>
    <t>ремонт козликов в подъезде</t>
  </si>
  <si>
    <t>покос травы (кв.19)</t>
  </si>
  <si>
    <t>ремонт замка входной двери (кв.2)</t>
  </si>
  <si>
    <t xml:space="preserve">демонтаж, сварка, монтаж ограждений на детской площадке </t>
  </si>
  <si>
    <t>устранение течи на стояке ГВС (кв.37)</t>
  </si>
  <si>
    <t>осмотр стояка ГВС</t>
  </si>
  <si>
    <t>демонтаж батареи 2 подъезд, 1 и 2 площадка (кв.19)2</t>
  </si>
  <si>
    <t>сварка планки для кодового замка (кв.2)</t>
  </si>
  <si>
    <t>прочистка КНС в подвале (кв.33)</t>
  </si>
  <si>
    <t>врезка участка трубы на отопление подъезда в подвале (кв.19)</t>
  </si>
  <si>
    <t>июнь</t>
  </si>
  <si>
    <t>стравливание воздуха и проливка ГВС в подвале  (кв.7)</t>
  </si>
  <si>
    <t>осмотр и промывка сушилки в подвале (кв.30)</t>
  </si>
  <si>
    <t>осмотр и замена кранов на стояке отопления в подвале (кв.38)</t>
  </si>
  <si>
    <t>осмотр и замена кранов на стояке отопления в подвале (кв.19)</t>
  </si>
  <si>
    <t>осмотр и сварка кранов отопления в подвале (кв.19)</t>
  </si>
  <si>
    <t>осмотр и подготовка дома слив дома отопления в подвале (кв.19)</t>
  </si>
  <si>
    <t>установка хомута  (кв.38)</t>
  </si>
  <si>
    <t>ремонт светильника, осмотр эл. Оборудования (кв.60)</t>
  </si>
  <si>
    <t>осмотр освещения на лестничных площадках и подвальных помещений, замена ламп</t>
  </si>
  <si>
    <t>ремонт подьезда (кв.38)</t>
  </si>
  <si>
    <t xml:space="preserve">перестановка подмостей , работа с малярами </t>
  </si>
  <si>
    <t xml:space="preserve">вскрытие окон для покраски, снятие колесика на доводчике </t>
  </si>
  <si>
    <t>изготовление и установка 2-х решёток для чистки ног</t>
  </si>
  <si>
    <t>застекление окон</t>
  </si>
  <si>
    <t>июль</t>
  </si>
  <si>
    <t xml:space="preserve">Осмотр ВРУ, этажных щитов, подвального и подвального освещения </t>
  </si>
  <si>
    <t>укрепление эл.щитов на лестничных площадках (кв.19)</t>
  </si>
  <si>
    <t>штукатурка швов на козырьке 3 под., бетонирование ступенки в 1 под. (кв.38)</t>
  </si>
  <si>
    <t>устройство мягкой кровли на козырьке (кв.37)</t>
  </si>
  <si>
    <t>монтаж отливов на козырьке подъезда (кв.37)</t>
  </si>
  <si>
    <t>Демонтаж мягкой кровли, устройство новой бетонно-цементной стяжки (кв.37)</t>
  </si>
  <si>
    <t xml:space="preserve">покраска металлических баков </t>
  </si>
  <si>
    <t xml:space="preserve">покос травы </t>
  </si>
  <si>
    <t>осмотр вентиляции (кв.22)</t>
  </si>
  <si>
    <t>август</t>
  </si>
  <si>
    <t>ремонт ВРУ, Замена вводного рубильника. Закрепление шкафа ВРУ (кв.18)</t>
  </si>
  <si>
    <t>сентябрь</t>
  </si>
  <si>
    <t>замена светильника на лестничной площадке 4 под. 5 эт. (кв.43)</t>
  </si>
  <si>
    <t>замена ламп на лестничной площадке 4 под. 2 эт. (кв.36)</t>
  </si>
  <si>
    <t xml:space="preserve">замена ламп на лестничной площадке 4 под. 1 эт. </t>
  </si>
  <si>
    <t>Перекрытия стояка ХВС (кв.43)</t>
  </si>
  <si>
    <t>осмотр и открытие подвала с СЭС для травления блох</t>
  </si>
  <si>
    <t>осмотр и перекрытие стояка ХВС в подвале (кв.43)</t>
  </si>
  <si>
    <t>Обслуживание ВДПО</t>
  </si>
  <si>
    <t>Работы по смете</t>
  </si>
  <si>
    <t>СЭС</t>
  </si>
  <si>
    <t>октябрь</t>
  </si>
  <si>
    <t xml:space="preserve">ремонт ограждения метал. Сваркой </t>
  </si>
  <si>
    <t xml:space="preserve">ремонт контейнерной площадки </t>
  </si>
  <si>
    <t>осмотр эл.оюорудования, ТО эл.сетей, ремонт освещения, замена ламп</t>
  </si>
  <si>
    <t>Осмотр, сварка ограждения на крыше</t>
  </si>
  <si>
    <t>проливка системы отопления (кв.19)</t>
  </si>
  <si>
    <t>проливка системы отопления (кв.55)</t>
  </si>
  <si>
    <t>Осмотр и пропуск воздуха в системе отопления (кв.51)</t>
  </si>
  <si>
    <t>Перекрыт теплоузел</t>
  </si>
  <si>
    <t>ноябрь</t>
  </si>
  <si>
    <t>установка доводчика (кв.4)</t>
  </si>
  <si>
    <t>замена ламп в подъезде, ремонт светильника(кв.6)</t>
  </si>
  <si>
    <t>демонтаж, монтаж светильника на лестничной площадке</t>
  </si>
  <si>
    <t>декабрь</t>
  </si>
  <si>
    <t>осмотр освещения, установка розетки для проведения праздника</t>
  </si>
  <si>
    <t>ремонт освещения (кв.48)</t>
  </si>
  <si>
    <t>ремонт эл. Проводки (кв.48)</t>
  </si>
  <si>
    <t>замена ламп  1 под. 3,4,5 эт.</t>
  </si>
  <si>
    <t>устранение течи ГВС в подвале (кв.19)</t>
  </si>
  <si>
    <t>перепаковка заглушки на сливе стояка отопления в подвале (кв.40)</t>
  </si>
  <si>
    <t>установка ручки на двери (кв.46)</t>
  </si>
  <si>
    <t>установка чистилки для ног 3 под.</t>
  </si>
  <si>
    <t>НА ЛИЦЕВОМ СЧЕТЕ  ЗА 2014 год</t>
  </si>
  <si>
    <t>по ж.д. ул.Свердлова, 45</t>
  </si>
  <si>
    <t>Предъявлено населению 498984,86 в т.ч. оплачено</t>
  </si>
  <si>
    <t>Елка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</si>
</sst>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111</xdr:row>
      <xdr:rowOff>0</xdr:rowOff>
    </xdr:from>
    <xdr:to>
      <xdr:col>2</xdr:col>
      <xdr:colOff>819150</xdr:colOff>
      <xdr:row>112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111</xdr:row>
      <xdr:rowOff>0</xdr:rowOff>
    </xdr:from>
    <xdr:to>
      <xdr:col>2</xdr:col>
      <xdr:colOff>819150</xdr:colOff>
      <xdr:row>112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1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32" t="s">
        <v>1</v>
      </c>
      <c r="B2" s="32"/>
      <c r="C2" s="32"/>
      <c r="D2" s="32"/>
    </row>
    <row r="3" spans="1:4" x14ac:dyDescent="0.25">
      <c r="A3" s="32" t="s">
        <v>125</v>
      </c>
      <c r="B3" s="32"/>
      <c r="C3" s="32"/>
      <c r="D3" s="32"/>
    </row>
    <row r="4" spans="1:4" x14ac:dyDescent="0.25">
      <c r="A4" s="31" t="s">
        <v>126</v>
      </c>
      <c r="B4" s="31"/>
      <c r="C4" s="31"/>
      <c r="D4" s="31"/>
    </row>
    <row r="5" spans="1:4" x14ac:dyDescent="0.25">
      <c r="A5" s="32"/>
      <c r="B5" s="32"/>
      <c r="C5" s="32"/>
    </row>
    <row r="6" spans="1:4" x14ac:dyDescent="0.25">
      <c r="A6" s="2" t="s">
        <v>2</v>
      </c>
      <c r="B6" s="2"/>
      <c r="D6" s="3">
        <v>202858.2</v>
      </c>
    </row>
    <row r="7" spans="1:4" ht="14.25" customHeight="1" x14ac:dyDescent="0.25">
      <c r="A7" s="4" t="s">
        <v>3</v>
      </c>
      <c r="B7" s="33" t="s">
        <v>127</v>
      </c>
      <c r="C7" s="33"/>
      <c r="D7" s="5">
        <v>499517.25</v>
      </c>
    </row>
    <row r="8" spans="1:4" x14ac:dyDescent="0.25">
      <c r="A8" s="4"/>
      <c r="B8" s="33" t="s">
        <v>4</v>
      </c>
      <c r="C8" s="33"/>
      <c r="D8" s="5">
        <v>0</v>
      </c>
    </row>
    <row r="9" spans="1:4" x14ac:dyDescent="0.25">
      <c r="A9" s="4"/>
      <c r="B9" s="33" t="s">
        <v>5</v>
      </c>
      <c r="C9" s="33"/>
      <c r="D9" s="3">
        <f>D7+D8</f>
        <v>499517.25</v>
      </c>
    </row>
    <row r="10" spans="1:4" x14ac:dyDescent="0.25">
      <c r="B10" s="33"/>
      <c r="C10" s="33"/>
      <c r="D10" s="5"/>
    </row>
    <row r="11" spans="1:4" x14ac:dyDescent="0.25">
      <c r="A11" s="6" t="s">
        <v>6</v>
      </c>
      <c r="B11" s="6" t="s">
        <v>7</v>
      </c>
      <c r="C11" s="22"/>
      <c r="D11" s="7">
        <f>I20</f>
        <v>155171.3847</v>
      </c>
    </row>
    <row r="12" spans="1:4" x14ac:dyDescent="0.25">
      <c r="A12" s="6"/>
      <c r="B12" s="34" t="s">
        <v>8</v>
      </c>
      <c r="C12" s="34"/>
      <c r="D12" s="8">
        <v>64250.02</v>
      </c>
    </row>
    <row r="13" spans="1:4" x14ac:dyDescent="0.25">
      <c r="A13" s="6"/>
      <c r="B13" s="34" t="s">
        <v>9</v>
      </c>
      <c r="C13" s="34"/>
      <c r="D13" s="8">
        <v>45946.68</v>
      </c>
    </row>
    <row r="14" spans="1:4" x14ac:dyDescent="0.25">
      <c r="A14" s="6"/>
      <c r="B14" s="34" t="s">
        <v>29</v>
      </c>
      <c r="C14" s="34"/>
      <c r="D14" s="8">
        <v>35592.480000000003</v>
      </c>
    </row>
    <row r="15" spans="1:4" x14ac:dyDescent="0.25">
      <c r="A15" s="6"/>
      <c r="B15" s="34" t="s">
        <v>10</v>
      </c>
      <c r="C15" s="34"/>
      <c r="D15" s="8">
        <v>62610.42</v>
      </c>
    </row>
    <row r="16" spans="1:4" x14ac:dyDescent="0.25">
      <c r="A16" s="6"/>
      <c r="B16" s="9" t="s">
        <v>11</v>
      </c>
      <c r="C16" s="23"/>
      <c r="D16" s="8">
        <v>58242.239999999998</v>
      </c>
    </row>
    <row r="17" spans="1:9" x14ac:dyDescent="0.25">
      <c r="A17" s="6"/>
      <c r="B17" s="34" t="s">
        <v>25</v>
      </c>
      <c r="C17" s="34"/>
      <c r="D17" s="8">
        <v>12295.56</v>
      </c>
    </row>
    <row r="18" spans="1:9" x14ac:dyDescent="0.25">
      <c r="A18" s="6"/>
      <c r="B18" s="34" t="s">
        <v>26</v>
      </c>
      <c r="C18" s="34"/>
      <c r="D18" s="8">
        <v>2912.16</v>
      </c>
    </row>
    <row r="19" spans="1:9" x14ac:dyDescent="0.25">
      <c r="A19" s="6"/>
      <c r="B19" s="34" t="s">
        <v>27</v>
      </c>
      <c r="C19" s="34"/>
      <c r="D19" s="8">
        <v>2265</v>
      </c>
    </row>
    <row r="20" spans="1:9" x14ac:dyDescent="0.25">
      <c r="A20" s="6"/>
      <c r="B20" s="34" t="s">
        <v>100</v>
      </c>
      <c r="C20" s="34"/>
      <c r="D20" s="8">
        <v>4160</v>
      </c>
      <c r="I20" s="1">
        <f>D112*99.21</f>
        <v>155171.3847</v>
      </c>
    </row>
    <row r="21" spans="1:9" x14ac:dyDescent="0.25">
      <c r="A21" s="6"/>
      <c r="B21" s="34" t="s">
        <v>101</v>
      </c>
      <c r="C21" s="34"/>
      <c r="D21" s="8">
        <v>18146.080000000002</v>
      </c>
    </row>
    <row r="22" spans="1:9" x14ac:dyDescent="0.25">
      <c r="A22" s="6"/>
      <c r="B22" s="9" t="s">
        <v>28</v>
      </c>
      <c r="C22" s="23"/>
      <c r="D22" s="8">
        <v>51770.879999999997</v>
      </c>
    </row>
    <row r="23" spans="1:9" x14ac:dyDescent="0.25">
      <c r="A23" s="6"/>
      <c r="B23" s="9" t="s">
        <v>24</v>
      </c>
      <c r="C23" s="23"/>
      <c r="D23" s="8">
        <v>122955.84</v>
      </c>
    </row>
    <row r="24" spans="1:9" x14ac:dyDescent="0.25">
      <c r="A24" s="6"/>
      <c r="B24" s="20" t="s">
        <v>102</v>
      </c>
      <c r="C24" s="23"/>
      <c r="D24" s="8">
        <v>1496.04</v>
      </c>
    </row>
    <row r="25" spans="1:9" x14ac:dyDescent="0.25">
      <c r="A25" s="6"/>
      <c r="B25" s="27" t="s">
        <v>128</v>
      </c>
      <c r="C25" s="23"/>
      <c r="D25" s="8">
        <v>2452</v>
      </c>
    </row>
    <row r="26" spans="1:9" x14ac:dyDescent="0.25">
      <c r="A26" s="6"/>
      <c r="B26" s="34" t="s">
        <v>12</v>
      </c>
      <c r="C26" s="34"/>
      <c r="D26" s="10">
        <f>SUM(D11:D25)</f>
        <v>640266.78469999996</v>
      </c>
    </row>
    <row r="27" spans="1:9" x14ac:dyDescent="0.25">
      <c r="A27" s="34" t="s">
        <v>30</v>
      </c>
      <c r="B27" s="34"/>
      <c r="C27" s="34"/>
      <c r="D27" s="10">
        <f>D6+D9-D26</f>
        <v>62108.665299999993</v>
      </c>
    </row>
    <row r="28" spans="1:9" x14ac:dyDescent="0.25">
      <c r="A28" s="32"/>
      <c r="B28" s="32"/>
      <c r="C28" s="32"/>
    </row>
    <row r="29" spans="1:9" x14ac:dyDescent="0.25">
      <c r="A29" s="11" t="s">
        <v>13</v>
      </c>
      <c r="B29" s="11" t="s">
        <v>14</v>
      </c>
      <c r="C29" s="24" t="s">
        <v>15</v>
      </c>
      <c r="D29" s="12" t="s">
        <v>16</v>
      </c>
    </row>
    <row r="30" spans="1:9" x14ac:dyDescent="0.25">
      <c r="A30" s="13"/>
      <c r="B30" s="13"/>
      <c r="C30" s="25"/>
      <c r="D30" s="14" t="s">
        <v>17</v>
      </c>
    </row>
    <row r="31" spans="1:9" x14ac:dyDescent="0.25">
      <c r="A31" s="15" t="s">
        <v>21</v>
      </c>
      <c r="B31" s="15" t="s">
        <v>19</v>
      </c>
      <c r="C31" s="16" t="s">
        <v>32</v>
      </c>
      <c r="D31" s="15">
        <v>2</v>
      </c>
    </row>
    <row r="32" spans="1:9" x14ac:dyDescent="0.25">
      <c r="A32" s="15"/>
      <c r="B32" s="15"/>
      <c r="C32" s="16" t="s">
        <v>33</v>
      </c>
      <c r="D32" s="17">
        <v>4</v>
      </c>
    </row>
    <row r="33" spans="1:4" x14ac:dyDescent="0.25">
      <c r="A33" s="15" t="s">
        <v>22</v>
      </c>
      <c r="B33" s="15" t="s">
        <v>18</v>
      </c>
      <c r="C33" s="18" t="s">
        <v>34</v>
      </c>
      <c r="D33" s="15">
        <v>1</v>
      </c>
    </row>
    <row r="34" spans="1:4" ht="31.5" x14ac:dyDescent="0.25">
      <c r="A34" s="15" t="s">
        <v>23</v>
      </c>
      <c r="B34" s="15" t="s">
        <v>18</v>
      </c>
      <c r="C34" s="18" t="s">
        <v>35</v>
      </c>
      <c r="D34" s="15">
        <v>4</v>
      </c>
    </row>
    <row r="35" spans="1:4" x14ac:dyDescent="0.25">
      <c r="A35" s="15"/>
      <c r="B35" s="15"/>
      <c r="C35" s="18" t="s">
        <v>36</v>
      </c>
      <c r="D35" s="15">
        <v>2</v>
      </c>
    </row>
    <row r="36" spans="1:4" x14ac:dyDescent="0.25">
      <c r="A36" s="15" t="s">
        <v>37</v>
      </c>
      <c r="B36" s="15" t="s">
        <v>19</v>
      </c>
      <c r="C36" s="18" t="s">
        <v>38</v>
      </c>
      <c r="D36" s="15">
        <v>1</v>
      </c>
    </row>
    <row r="37" spans="1:4" x14ac:dyDescent="0.25">
      <c r="A37" s="15"/>
      <c r="B37" s="15"/>
      <c r="C37" s="18" t="s">
        <v>39</v>
      </c>
      <c r="D37" s="15">
        <v>1</v>
      </c>
    </row>
    <row r="38" spans="1:4" x14ac:dyDescent="0.25">
      <c r="A38" s="15"/>
      <c r="B38" s="15"/>
      <c r="C38" s="18" t="s">
        <v>40</v>
      </c>
      <c r="D38" s="15">
        <v>3</v>
      </c>
    </row>
    <row r="39" spans="1:4" x14ac:dyDescent="0.25">
      <c r="A39" s="15"/>
      <c r="B39" s="15" t="s">
        <v>41</v>
      </c>
      <c r="C39" s="18" t="s">
        <v>42</v>
      </c>
      <c r="D39" s="15">
        <v>16</v>
      </c>
    </row>
    <row r="40" spans="1:4" x14ac:dyDescent="0.25">
      <c r="A40" s="15"/>
      <c r="B40" s="15"/>
      <c r="C40" s="18" t="s">
        <v>43</v>
      </c>
      <c r="D40" s="15">
        <v>2.5</v>
      </c>
    </row>
    <row r="41" spans="1:4" x14ac:dyDescent="0.25">
      <c r="A41" s="15"/>
      <c r="B41" s="15"/>
      <c r="C41" s="18" t="s">
        <v>44</v>
      </c>
      <c r="D41" s="15">
        <v>384</v>
      </c>
    </row>
    <row r="42" spans="1:4" x14ac:dyDescent="0.25">
      <c r="A42" s="15"/>
      <c r="B42" s="15"/>
      <c r="C42" s="18" t="s">
        <v>45</v>
      </c>
      <c r="D42" s="15">
        <v>1</v>
      </c>
    </row>
    <row r="43" spans="1:4" x14ac:dyDescent="0.25">
      <c r="A43" s="15"/>
      <c r="B43" s="15"/>
      <c r="C43" s="18" t="s">
        <v>46</v>
      </c>
      <c r="D43" s="15">
        <v>1</v>
      </c>
    </row>
    <row r="44" spans="1:4" x14ac:dyDescent="0.25">
      <c r="A44" s="15"/>
      <c r="B44" s="15"/>
      <c r="C44" s="18" t="s">
        <v>47</v>
      </c>
      <c r="D44" s="15">
        <v>1.7</v>
      </c>
    </row>
    <row r="45" spans="1:4" ht="31.5" x14ac:dyDescent="0.25">
      <c r="A45" s="15"/>
      <c r="B45" s="15"/>
      <c r="C45" s="18" t="s">
        <v>48</v>
      </c>
      <c r="D45" s="15">
        <v>4</v>
      </c>
    </row>
    <row r="46" spans="1:4" ht="31.5" x14ac:dyDescent="0.25">
      <c r="A46" s="15"/>
      <c r="B46" s="15" t="s">
        <v>18</v>
      </c>
      <c r="C46" s="18" t="s">
        <v>49</v>
      </c>
      <c r="D46" s="15">
        <v>4</v>
      </c>
    </row>
    <row r="47" spans="1:4" x14ac:dyDescent="0.25">
      <c r="A47" s="15"/>
      <c r="B47" s="15"/>
      <c r="C47" s="18" t="s">
        <v>50</v>
      </c>
      <c r="D47" s="15">
        <v>1.33</v>
      </c>
    </row>
    <row r="48" spans="1:4" ht="31.5" x14ac:dyDescent="0.25">
      <c r="A48" s="15"/>
      <c r="B48" s="15"/>
      <c r="C48" s="18" t="s">
        <v>51</v>
      </c>
      <c r="D48" s="15">
        <v>3</v>
      </c>
    </row>
    <row r="49" spans="1:4" x14ac:dyDescent="0.25">
      <c r="A49" s="15" t="s">
        <v>52</v>
      </c>
      <c r="B49" s="15" t="s">
        <v>41</v>
      </c>
      <c r="C49" s="18" t="s">
        <v>53</v>
      </c>
      <c r="D49" s="15">
        <v>4</v>
      </c>
    </row>
    <row r="50" spans="1:4" x14ac:dyDescent="0.25">
      <c r="A50" s="15"/>
      <c r="B50" s="15"/>
      <c r="C50" s="18" t="s">
        <v>54</v>
      </c>
      <c r="D50" s="15">
        <v>305</v>
      </c>
    </row>
    <row r="51" spans="1:4" x14ac:dyDescent="0.25">
      <c r="A51" s="15"/>
      <c r="B51" s="15"/>
      <c r="C51" s="18" t="s">
        <v>55</v>
      </c>
      <c r="D51" s="15">
        <v>15.4</v>
      </c>
    </row>
    <row r="52" spans="1:4" x14ac:dyDescent="0.25">
      <c r="A52" s="15"/>
      <c r="B52" s="15"/>
      <c r="C52" s="18" t="s">
        <v>56</v>
      </c>
      <c r="D52" s="15">
        <v>3</v>
      </c>
    </row>
    <row r="53" spans="1:4" x14ac:dyDescent="0.25">
      <c r="A53" s="15"/>
      <c r="B53" s="15"/>
      <c r="C53" s="18" t="s">
        <v>57</v>
      </c>
      <c r="D53" s="15">
        <v>1.4</v>
      </c>
    </row>
    <row r="54" spans="1:4" x14ac:dyDescent="0.25">
      <c r="A54" s="15"/>
      <c r="B54" s="15"/>
      <c r="C54" s="18" t="s">
        <v>58</v>
      </c>
      <c r="D54" s="15">
        <v>3</v>
      </c>
    </row>
    <row r="55" spans="1:4" ht="31.5" x14ac:dyDescent="0.25">
      <c r="A55" s="15"/>
      <c r="B55" s="15" t="s">
        <v>18</v>
      </c>
      <c r="C55" s="18" t="s">
        <v>59</v>
      </c>
      <c r="D55" s="15">
        <v>9.31</v>
      </c>
    </row>
    <row r="56" spans="1:4" x14ac:dyDescent="0.25">
      <c r="A56" s="15"/>
      <c r="B56" s="15"/>
      <c r="C56" s="18" t="s">
        <v>60</v>
      </c>
      <c r="D56" s="15">
        <v>4</v>
      </c>
    </row>
    <row r="57" spans="1:4" x14ac:dyDescent="0.25">
      <c r="A57" s="15"/>
      <c r="B57" s="15"/>
      <c r="C57" s="18" t="s">
        <v>61</v>
      </c>
      <c r="D57" s="15">
        <v>0.2</v>
      </c>
    </row>
    <row r="58" spans="1:4" x14ac:dyDescent="0.25">
      <c r="A58" s="15"/>
      <c r="B58" s="15"/>
      <c r="C58" s="18" t="s">
        <v>62</v>
      </c>
      <c r="D58" s="15">
        <v>2</v>
      </c>
    </row>
    <row r="59" spans="1:4" x14ac:dyDescent="0.25">
      <c r="A59" s="15"/>
      <c r="B59" s="15"/>
      <c r="C59" s="18" t="s">
        <v>63</v>
      </c>
      <c r="D59" s="15">
        <v>1</v>
      </c>
    </row>
    <row r="60" spans="1:4" x14ac:dyDescent="0.25">
      <c r="A60" s="15"/>
      <c r="B60" s="15"/>
      <c r="C60" s="18" t="s">
        <v>64</v>
      </c>
      <c r="D60" s="15">
        <v>1</v>
      </c>
    </row>
    <row r="61" spans="1:4" ht="31.5" x14ac:dyDescent="0.25">
      <c r="A61" s="15"/>
      <c r="B61" s="15"/>
      <c r="C61" s="18" t="s">
        <v>65</v>
      </c>
      <c r="D61" s="15">
        <v>2</v>
      </c>
    </row>
    <row r="62" spans="1:4" x14ac:dyDescent="0.25">
      <c r="A62" s="15" t="s">
        <v>66</v>
      </c>
      <c r="B62" s="15" t="s">
        <v>18</v>
      </c>
      <c r="C62" s="18" t="s">
        <v>67</v>
      </c>
      <c r="D62" s="15">
        <v>1</v>
      </c>
    </row>
    <row r="63" spans="1:4" x14ac:dyDescent="0.25">
      <c r="A63" s="15"/>
      <c r="B63" s="15"/>
      <c r="C63" s="18" t="s">
        <v>68</v>
      </c>
      <c r="D63" s="15">
        <v>2</v>
      </c>
    </row>
    <row r="64" spans="1:4" ht="31.5" x14ac:dyDescent="0.25">
      <c r="A64" s="15"/>
      <c r="B64" s="15"/>
      <c r="C64" s="18" t="s">
        <v>69</v>
      </c>
      <c r="D64" s="15">
        <v>8</v>
      </c>
    </row>
    <row r="65" spans="1:4" ht="31.5" x14ac:dyDescent="0.25">
      <c r="A65" s="15"/>
      <c r="B65" s="15"/>
      <c r="C65" s="18" t="s">
        <v>70</v>
      </c>
      <c r="D65" s="15">
        <v>16</v>
      </c>
    </row>
    <row r="66" spans="1:4" x14ac:dyDescent="0.25">
      <c r="A66" s="15"/>
      <c r="B66" s="15"/>
      <c r="C66" s="18" t="s">
        <v>71</v>
      </c>
      <c r="D66" s="15">
        <v>16</v>
      </c>
    </row>
    <row r="67" spans="1:4" ht="31.5" x14ac:dyDescent="0.25">
      <c r="A67" s="15"/>
      <c r="B67" s="15"/>
      <c r="C67" s="18" t="s">
        <v>72</v>
      </c>
      <c r="D67" s="15">
        <v>16</v>
      </c>
    </row>
    <row r="68" spans="1:4" x14ac:dyDescent="0.25">
      <c r="A68" s="15"/>
      <c r="B68" s="15"/>
      <c r="C68" s="18" t="s">
        <v>73</v>
      </c>
      <c r="D68" s="15">
        <v>1</v>
      </c>
    </row>
    <row r="69" spans="1:4" x14ac:dyDescent="0.25">
      <c r="A69" s="15"/>
      <c r="B69" s="15" t="s">
        <v>19</v>
      </c>
      <c r="C69" s="18" t="s">
        <v>74</v>
      </c>
      <c r="D69" s="15">
        <v>1.8</v>
      </c>
    </row>
    <row r="70" spans="1:4" ht="31.5" x14ac:dyDescent="0.25">
      <c r="A70" s="15"/>
      <c r="B70" s="15"/>
      <c r="C70" s="18" t="s">
        <v>75</v>
      </c>
      <c r="D70" s="15">
        <v>8</v>
      </c>
    </row>
    <row r="71" spans="1:4" x14ac:dyDescent="0.25">
      <c r="A71" s="15"/>
      <c r="B71" s="15" t="s">
        <v>41</v>
      </c>
      <c r="C71" s="18" t="s">
        <v>76</v>
      </c>
      <c r="D71" s="15">
        <v>528</v>
      </c>
    </row>
    <row r="72" spans="1:4" x14ac:dyDescent="0.25">
      <c r="A72" s="15"/>
      <c r="B72" s="15"/>
      <c r="C72" s="18" t="s">
        <v>77</v>
      </c>
      <c r="D72" s="15">
        <v>14.5</v>
      </c>
    </row>
    <row r="73" spans="1:4" ht="31.5" x14ac:dyDescent="0.25">
      <c r="A73" s="15"/>
      <c r="B73" s="15"/>
      <c r="C73" s="18" t="s">
        <v>78</v>
      </c>
      <c r="D73" s="15">
        <v>3</v>
      </c>
    </row>
    <row r="74" spans="1:4" x14ac:dyDescent="0.25">
      <c r="A74" s="15"/>
      <c r="B74" s="15"/>
      <c r="C74" s="18" t="s">
        <v>79</v>
      </c>
      <c r="D74" s="15">
        <v>8</v>
      </c>
    </row>
    <row r="75" spans="1:4" x14ac:dyDescent="0.25">
      <c r="A75" s="15"/>
      <c r="B75" s="15"/>
      <c r="C75" s="18" t="s">
        <v>80</v>
      </c>
      <c r="D75" s="15">
        <v>8</v>
      </c>
    </row>
    <row r="76" spans="1:4" ht="31.5" x14ac:dyDescent="0.25">
      <c r="A76" s="15" t="s">
        <v>81</v>
      </c>
      <c r="B76" s="15" t="s">
        <v>19</v>
      </c>
      <c r="C76" s="18" t="s">
        <v>82</v>
      </c>
      <c r="D76" s="15">
        <v>1</v>
      </c>
    </row>
    <row r="77" spans="1:4" x14ac:dyDescent="0.25">
      <c r="A77" s="15"/>
      <c r="B77" s="15"/>
      <c r="C77" s="18" t="s">
        <v>83</v>
      </c>
      <c r="D77" s="15">
        <v>4</v>
      </c>
    </row>
    <row r="78" spans="1:4" ht="31.5" x14ac:dyDescent="0.25">
      <c r="A78" s="15"/>
      <c r="B78" s="15" t="s">
        <v>41</v>
      </c>
      <c r="C78" s="18" t="s">
        <v>84</v>
      </c>
      <c r="D78" s="15">
        <v>4</v>
      </c>
    </row>
    <row r="79" spans="1:4" x14ac:dyDescent="0.25">
      <c r="A79" s="15"/>
      <c r="B79" s="15"/>
      <c r="C79" s="18" t="s">
        <v>85</v>
      </c>
      <c r="D79" s="15">
        <v>8</v>
      </c>
    </row>
    <row r="80" spans="1:4" x14ac:dyDescent="0.25">
      <c r="A80" s="15"/>
      <c r="B80" s="15"/>
      <c r="C80" s="18" t="s">
        <v>86</v>
      </c>
      <c r="D80" s="15">
        <v>12</v>
      </c>
    </row>
    <row r="81" spans="1:4" ht="31.5" x14ac:dyDescent="0.25">
      <c r="A81" s="15"/>
      <c r="B81" s="15"/>
      <c r="C81" s="18" t="s">
        <v>87</v>
      </c>
      <c r="D81" s="15">
        <v>31</v>
      </c>
    </row>
    <row r="82" spans="1:4" x14ac:dyDescent="0.25">
      <c r="A82" s="15"/>
      <c r="B82" s="15"/>
      <c r="C82" s="18" t="s">
        <v>88</v>
      </c>
      <c r="D82" s="15">
        <v>3</v>
      </c>
    </row>
    <row r="83" spans="1:4" x14ac:dyDescent="0.25">
      <c r="A83" s="15"/>
      <c r="B83" s="15"/>
      <c r="C83" s="18" t="s">
        <v>89</v>
      </c>
      <c r="D83" s="15">
        <v>4</v>
      </c>
    </row>
    <row r="84" spans="1:4" x14ac:dyDescent="0.25">
      <c r="A84" s="15"/>
      <c r="B84" s="15" t="s">
        <v>18</v>
      </c>
      <c r="C84" s="18" t="s">
        <v>90</v>
      </c>
      <c r="D84" s="15">
        <v>2</v>
      </c>
    </row>
    <row r="85" spans="1:4" ht="31.5" x14ac:dyDescent="0.25">
      <c r="A85" s="15" t="s">
        <v>91</v>
      </c>
      <c r="B85" s="15" t="s">
        <v>19</v>
      </c>
      <c r="C85" s="18" t="s">
        <v>92</v>
      </c>
      <c r="D85" s="15">
        <v>7.2</v>
      </c>
    </row>
    <row r="86" spans="1:4" ht="31.5" x14ac:dyDescent="0.25">
      <c r="A86" s="15" t="s">
        <v>93</v>
      </c>
      <c r="B86" s="15" t="s">
        <v>19</v>
      </c>
      <c r="C86" s="18" t="s">
        <v>94</v>
      </c>
      <c r="D86" s="15">
        <v>1.5</v>
      </c>
    </row>
    <row r="87" spans="1:4" x14ac:dyDescent="0.25">
      <c r="A87" s="15"/>
      <c r="B87" s="15"/>
      <c r="C87" s="18" t="s">
        <v>95</v>
      </c>
      <c r="D87" s="15">
        <v>2</v>
      </c>
    </row>
    <row r="88" spans="1:4" x14ac:dyDescent="0.25">
      <c r="A88" s="15"/>
      <c r="B88" s="15"/>
      <c r="C88" s="18" t="s">
        <v>96</v>
      </c>
      <c r="D88" s="15">
        <v>2</v>
      </c>
    </row>
    <row r="89" spans="1:4" x14ac:dyDescent="0.25">
      <c r="A89" s="15"/>
      <c r="B89" s="15" t="s">
        <v>18</v>
      </c>
      <c r="C89" s="18" t="s">
        <v>97</v>
      </c>
      <c r="D89" s="15">
        <v>2</v>
      </c>
    </row>
    <row r="90" spans="1:4" x14ac:dyDescent="0.25">
      <c r="A90" s="15"/>
      <c r="B90" s="15"/>
      <c r="C90" s="18" t="s">
        <v>98</v>
      </c>
      <c r="D90" s="15">
        <v>2</v>
      </c>
    </row>
    <row r="91" spans="1:4" x14ac:dyDescent="0.25">
      <c r="A91" s="15"/>
      <c r="B91" s="15"/>
      <c r="C91" s="18" t="s">
        <v>99</v>
      </c>
      <c r="D91" s="15">
        <v>1</v>
      </c>
    </row>
    <row r="92" spans="1:4" s="30" customFormat="1" x14ac:dyDescent="0.25">
      <c r="A92" s="28" t="s">
        <v>103</v>
      </c>
      <c r="B92" s="28" t="s">
        <v>41</v>
      </c>
      <c r="C92" s="29" t="s">
        <v>104</v>
      </c>
      <c r="D92" s="28">
        <v>8</v>
      </c>
    </row>
    <row r="93" spans="1:4" s="30" customFormat="1" x14ac:dyDescent="0.25">
      <c r="A93" s="28"/>
      <c r="B93" s="28"/>
      <c r="C93" s="29" t="s">
        <v>105</v>
      </c>
      <c r="D93" s="28">
        <v>4</v>
      </c>
    </row>
    <row r="94" spans="1:4" s="30" customFormat="1" ht="31.5" x14ac:dyDescent="0.25">
      <c r="A94" s="28"/>
      <c r="B94" s="28" t="s">
        <v>19</v>
      </c>
      <c r="C94" s="29" t="s">
        <v>106</v>
      </c>
      <c r="D94" s="28">
        <v>2</v>
      </c>
    </row>
    <row r="95" spans="1:4" s="30" customFormat="1" x14ac:dyDescent="0.25">
      <c r="A95" s="28"/>
      <c r="B95" s="28" t="s">
        <v>18</v>
      </c>
      <c r="C95" s="29" t="s">
        <v>107</v>
      </c>
      <c r="D95" s="28">
        <v>8</v>
      </c>
    </row>
    <row r="96" spans="1:4" s="30" customFormat="1" x14ac:dyDescent="0.25">
      <c r="A96" s="28"/>
      <c r="B96" s="28"/>
      <c r="C96" s="29" t="s">
        <v>108</v>
      </c>
      <c r="D96" s="28">
        <v>2</v>
      </c>
    </row>
    <row r="97" spans="1:4" s="30" customFormat="1" x14ac:dyDescent="0.25">
      <c r="A97" s="28"/>
      <c r="B97" s="28"/>
      <c r="C97" s="29" t="s">
        <v>109</v>
      </c>
      <c r="D97" s="28">
        <v>1</v>
      </c>
    </row>
    <row r="98" spans="1:4" s="30" customFormat="1" x14ac:dyDescent="0.25">
      <c r="A98" s="28"/>
      <c r="B98" s="28"/>
      <c r="C98" s="29" t="s">
        <v>110</v>
      </c>
      <c r="D98" s="28">
        <v>0.9</v>
      </c>
    </row>
    <row r="99" spans="1:4" s="30" customFormat="1" x14ac:dyDescent="0.25">
      <c r="A99" s="28"/>
      <c r="B99" s="28"/>
      <c r="C99" s="29" t="s">
        <v>111</v>
      </c>
      <c r="D99" s="28">
        <v>1</v>
      </c>
    </row>
    <row r="100" spans="1:4" s="30" customFormat="1" x14ac:dyDescent="0.25">
      <c r="A100" s="28" t="s">
        <v>112</v>
      </c>
      <c r="B100" s="28" t="s">
        <v>41</v>
      </c>
      <c r="C100" s="29" t="s">
        <v>113</v>
      </c>
      <c r="D100" s="28">
        <v>8</v>
      </c>
    </row>
    <row r="101" spans="1:4" s="30" customFormat="1" x14ac:dyDescent="0.25">
      <c r="A101" s="28"/>
      <c r="B101" s="28" t="s">
        <v>19</v>
      </c>
      <c r="C101" s="29" t="s">
        <v>114</v>
      </c>
      <c r="D101" s="28">
        <v>1.5</v>
      </c>
    </row>
    <row r="102" spans="1:4" s="30" customFormat="1" x14ac:dyDescent="0.25">
      <c r="A102" s="28"/>
      <c r="B102" s="28"/>
      <c r="C102" s="29" t="s">
        <v>115</v>
      </c>
      <c r="D102" s="28">
        <v>2</v>
      </c>
    </row>
    <row r="103" spans="1:4" s="30" customFormat="1" x14ac:dyDescent="0.25">
      <c r="A103" s="28"/>
      <c r="B103" s="28" t="s">
        <v>18</v>
      </c>
      <c r="C103" s="29" t="s">
        <v>104</v>
      </c>
      <c r="D103" s="28">
        <v>6</v>
      </c>
    </row>
    <row r="104" spans="1:4" s="30" customFormat="1" ht="31.5" x14ac:dyDescent="0.25">
      <c r="A104" s="28" t="s">
        <v>116</v>
      </c>
      <c r="B104" s="28" t="s">
        <v>19</v>
      </c>
      <c r="C104" s="29" t="s">
        <v>117</v>
      </c>
      <c r="D104" s="28">
        <v>1.33</v>
      </c>
    </row>
    <row r="105" spans="1:4" s="30" customFormat="1" x14ac:dyDescent="0.25">
      <c r="A105" s="28"/>
      <c r="B105" s="28"/>
      <c r="C105" s="29" t="s">
        <v>118</v>
      </c>
      <c r="D105" s="28">
        <v>2</v>
      </c>
    </row>
    <row r="106" spans="1:4" s="30" customFormat="1" x14ac:dyDescent="0.25">
      <c r="A106" s="28"/>
      <c r="B106" s="28"/>
      <c r="C106" s="29" t="s">
        <v>119</v>
      </c>
      <c r="D106" s="28">
        <v>1</v>
      </c>
    </row>
    <row r="107" spans="1:4" s="30" customFormat="1" x14ac:dyDescent="0.25">
      <c r="A107" s="28"/>
      <c r="B107" s="28"/>
      <c r="C107" s="29" t="s">
        <v>120</v>
      </c>
      <c r="D107" s="28">
        <v>1</v>
      </c>
    </row>
    <row r="108" spans="1:4" s="30" customFormat="1" x14ac:dyDescent="0.25">
      <c r="A108" s="28"/>
      <c r="B108" s="28" t="s">
        <v>18</v>
      </c>
      <c r="C108" s="29" t="s">
        <v>121</v>
      </c>
      <c r="D108" s="28">
        <v>4</v>
      </c>
    </row>
    <row r="109" spans="1:4" s="30" customFormat="1" ht="31.5" x14ac:dyDescent="0.25">
      <c r="A109" s="28"/>
      <c r="B109" s="28"/>
      <c r="C109" s="29" t="s">
        <v>122</v>
      </c>
      <c r="D109" s="28">
        <v>1.5</v>
      </c>
    </row>
    <row r="110" spans="1:4" s="30" customFormat="1" x14ac:dyDescent="0.25">
      <c r="A110" s="28"/>
      <c r="B110" s="28" t="s">
        <v>41</v>
      </c>
      <c r="C110" s="29" t="s">
        <v>123</v>
      </c>
      <c r="D110" s="28">
        <v>2</v>
      </c>
    </row>
    <row r="111" spans="1:4" s="30" customFormat="1" x14ac:dyDescent="0.25">
      <c r="A111" s="28"/>
      <c r="B111" s="28"/>
      <c r="C111" s="29" t="s">
        <v>124</v>
      </c>
      <c r="D111" s="28">
        <v>1</v>
      </c>
    </row>
    <row r="112" spans="1:4" x14ac:dyDescent="0.25">
      <c r="A112" s="15"/>
      <c r="B112" s="15"/>
      <c r="C112" s="26" t="s">
        <v>20</v>
      </c>
      <c r="D112" s="19">
        <f>SUM(D31:D111)</f>
        <v>1564.07</v>
      </c>
    </row>
    <row r="116" spans="2:2" x14ac:dyDescent="0.25">
      <c r="B116" s="1" t="s">
        <v>31</v>
      </c>
    </row>
  </sheetData>
  <mergeCells count="21">
    <mergeCell ref="A28:C28"/>
    <mergeCell ref="B13:C13"/>
    <mergeCell ref="B15:C15"/>
    <mergeCell ref="B17:C17"/>
    <mergeCell ref="B26:C26"/>
    <mergeCell ref="A27:C27"/>
    <mergeCell ref="B18:C18"/>
    <mergeCell ref="B19:C19"/>
    <mergeCell ref="B14:C14"/>
    <mergeCell ref="B20:C20"/>
    <mergeCell ref="B21:C21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2015-03-10T05:15:56Z</dcterms:modified>
</cp:coreProperties>
</file>