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Лист1!$A$1:$D$95</definedName>
  </definedNames>
  <calcPr calcId="145621"/>
</workbook>
</file>

<file path=xl/calcChain.xml><?xml version="1.0" encoding="utf-8"?>
<calcChain xmlns="http://schemas.openxmlformats.org/spreadsheetml/2006/main">
  <c r="D91" i="1" l="1"/>
  <c r="D25" i="1"/>
  <c r="D9" i="1" l="1"/>
  <c r="D26" i="1" l="1"/>
</calcChain>
</file>

<file path=xl/sharedStrings.xml><?xml version="1.0" encoding="utf-8"?>
<sst xmlns="http://schemas.openxmlformats.org/spreadsheetml/2006/main" count="120" uniqueCount="106">
  <si>
    <t>ОТЧЕТ</t>
  </si>
  <si>
    <t>О ВЫПОЛНЕННЫХ РАБОТАХ И ДВИЖЕНИИ  СРЕДСТВ</t>
  </si>
  <si>
    <t>Остаток по лицевому счету на начало года:</t>
  </si>
  <si>
    <t xml:space="preserve">Доход: </t>
  </si>
  <si>
    <t>Софинансирование</t>
  </si>
  <si>
    <t>Итого доходов:</t>
  </si>
  <si>
    <t>Расходы:</t>
  </si>
  <si>
    <t>Заработная плата рабочих, за вып.работы по нарядам</t>
  </si>
  <si>
    <t>Списание материалов</t>
  </si>
  <si>
    <t>Расходы по уборке территории</t>
  </si>
  <si>
    <t>Расходы по вывозу мусора</t>
  </si>
  <si>
    <t>Аварийно-диспетчерская служба</t>
  </si>
  <si>
    <t>Итого расходов:</t>
  </si>
  <si>
    <t>месяц</t>
  </si>
  <si>
    <t>подразд.</t>
  </si>
  <si>
    <t>Наименование работ</t>
  </si>
  <si>
    <t>трудозатр</t>
  </si>
  <si>
    <t>ч-час</t>
  </si>
  <si>
    <t>сантехники</t>
  </si>
  <si>
    <t>электрики</t>
  </si>
  <si>
    <t>ИТОГО, чел/часов</t>
  </si>
  <si>
    <t>январь</t>
  </si>
  <si>
    <t>февраль</t>
  </si>
  <si>
    <t>март</t>
  </si>
  <si>
    <t>Общехозяйственные расходы</t>
  </si>
  <si>
    <t>Обслуживание ПУ тепловой энергии</t>
  </si>
  <si>
    <t>Обслуживание ПУ ХВС</t>
  </si>
  <si>
    <t>Обслуживание газ.сетей</t>
  </si>
  <si>
    <t>Общепроизводственные расходы</t>
  </si>
  <si>
    <t>по ж.д. ул.Свердлова,45</t>
  </si>
  <si>
    <t>Расходы по уборке подъездов</t>
  </si>
  <si>
    <t>Остаток по лицевому счету на конец  периода :</t>
  </si>
  <si>
    <t>Составил:  инженер ПТО___________________________ Ю.А. Филиппенко</t>
  </si>
  <si>
    <t>Замена лампы на лестничной площадке</t>
  </si>
  <si>
    <t xml:space="preserve">Замена лампы на лестничной площадке 1 и 2 </t>
  </si>
  <si>
    <t>осмотр и установка замка в подвале (2 под.)</t>
  </si>
  <si>
    <t>Осмотр КНС в подвале, устранение течи на тепловом узле (кв.19)</t>
  </si>
  <si>
    <t>осмотр теплового узла, регулировка отопления (кв.4)</t>
  </si>
  <si>
    <t>апрель</t>
  </si>
  <si>
    <t>Осмотр ВРУ, этажных щитков</t>
  </si>
  <si>
    <t xml:space="preserve">Монтаж эл. Проводки, разетки </t>
  </si>
  <si>
    <t>замена светильника на лестничной площадке</t>
  </si>
  <si>
    <t>строители</t>
  </si>
  <si>
    <t>Погрузка веток, навешивание каната с вышки</t>
  </si>
  <si>
    <t>покраска МАФ</t>
  </si>
  <si>
    <t>ремонт 1 подъезда (кв.19)</t>
  </si>
  <si>
    <t>Выгрузка песка на детскую площадку</t>
  </si>
  <si>
    <t>разравнивание песка на детской площадке</t>
  </si>
  <si>
    <t>перестановка козлов и подмостей</t>
  </si>
  <si>
    <t xml:space="preserve">погрузка и выгрузка строй.мат-в, подмостей, установка подмостей на лестничной площадке </t>
  </si>
  <si>
    <t>ремонт МАФ, изготовление и монтаж ограждений детской площадки</t>
  </si>
  <si>
    <t>Ремонт детской площадки (качели)</t>
  </si>
  <si>
    <t>установка 2-х хомутов под лестничным пролетом  отопления</t>
  </si>
  <si>
    <t>май</t>
  </si>
  <si>
    <t>установка досок на скамейки (кв.19)</t>
  </si>
  <si>
    <t>ремонт подъезда (кв.38)</t>
  </si>
  <si>
    <t>покраска МАФ (кв.19)</t>
  </si>
  <si>
    <t>ремонт козликов в подъезде</t>
  </si>
  <si>
    <t>покос травы (кв.19)</t>
  </si>
  <si>
    <t>ремонт замка входной двери (кв.2)</t>
  </si>
  <si>
    <t xml:space="preserve">демонтаж, сварка, монтаж ограждений на детской площадке </t>
  </si>
  <si>
    <t>устранение течи на стояке ГВС (кв.37)</t>
  </si>
  <si>
    <t>осмотр стояка ГВС</t>
  </si>
  <si>
    <t>демонтаж батареи 2 подъезд, 1 и 2 площадка (кв.19)2</t>
  </si>
  <si>
    <t>сварка планки для кодового замка (кв.2)</t>
  </si>
  <si>
    <t>прочистка КНС в подвале (кв.33)</t>
  </si>
  <si>
    <t>врезка участка трубы на отопление подъезда в подвале (кв.19)</t>
  </si>
  <si>
    <t>июнь</t>
  </si>
  <si>
    <t>стравливание воздуха и проливка ГВС в подвале  (кв.7)</t>
  </si>
  <si>
    <t>осмотр и промывка сушилки в подвале (кв.30)</t>
  </si>
  <si>
    <t>осмотр и замена кранов на стояке отопления в подвале (кв.38)</t>
  </si>
  <si>
    <t>осмотр и замена кранов на стояке отопления в подвале (кв.19)</t>
  </si>
  <si>
    <t>осмотр и сварка кранов отопления в подвале (кв.19)</t>
  </si>
  <si>
    <t>осмотр и подготовка дома слив дома отопления в подвале (кв.19)</t>
  </si>
  <si>
    <t>установка хомута  (кв.38)</t>
  </si>
  <si>
    <t>ремонт светильника, осмотр эл. Оборудования (кв.60)</t>
  </si>
  <si>
    <t>осмотр освещения на лестничных площадках и подвальных помещений, замена ламп</t>
  </si>
  <si>
    <t>ремонт подьезда (кв.38)</t>
  </si>
  <si>
    <t xml:space="preserve">перестановка подмостей , работа с малярами </t>
  </si>
  <si>
    <t xml:space="preserve">вскрытие окон для покраски, снятие колесика на доводчике </t>
  </si>
  <si>
    <t>изготовление и установка 2-х решёток для чистки ног</t>
  </si>
  <si>
    <t>застекление окон</t>
  </si>
  <si>
    <t>июль</t>
  </si>
  <si>
    <t xml:space="preserve">Осмотр ВРУ, этажных щитов, подвального и подвального освещения </t>
  </si>
  <si>
    <t>укрепление эл.щитов на лестничных площадках (кв.19)</t>
  </si>
  <si>
    <t>штукатурка швов на козырьке 3 под., бетонирование ступенки в 1 под. (кв.38)</t>
  </si>
  <si>
    <t>устройство мягкой кровли на козырьке (кв.37)</t>
  </si>
  <si>
    <t>монтаж отливов на козырьке подъезда (кв.37)</t>
  </si>
  <si>
    <t>Демонтаж мягкой кровли, устройство новой бетонно-цементной стяжки (кв.37)</t>
  </si>
  <si>
    <t xml:space="preserve">покраска металлических баков </t>
  </si>
  <si>
    <t xml:space="preserve">покос травы </t>
  </si>
  <si>
    <t>осмотр вентиляции (кв.22)</t>
  </si>
  <si>
    <t>август</t>
  </si>
  <si>
    <t>ремонт ВРУ, Замена вводного рубильника. Закрепление шкафа ВРУ (кв.18)</t>
  </si>
  <si>
    <t>сентябрь</t>
  </si>
  <si>
    <t>замена светильника на лестничной площадке 4 под. 5 эт. (кв.43)</t>
  </si>
  <si>
    <t>замена ламп на лестничной площадке 4 под. 2 эт. (кв.36)</t>
  </si>
  <si>
    <t xml:space="preserve">замена ламп на лестничной площадке 4 под. 1 эт. </t>
  </si>
  <si>
    <t>Перекрытия стояка ХВС (кв.43)</t>
  </si>
  <si>
    <t>осмотр и открытие подвала с СЭС для травления блох</t>
  </si>
  <si>
    <t>осмотр и перекрытие стояка ХВС в подвале (кв.43)</t>
  </si>
  <si>
    <t>НА ЛИЦЕВОМ СЧЕТЕ  ЗА 9 месяцев 2014 г.</t>
  </si>
  <si>
    <t>Предъявлено населению 373901,73 в т.ч. оплачено</t>
  </si>
  <si>
    <t>Обслуживание ВДПО</t>
  </si>
  <si>
    <t>Работы по смете</t>
  </si>
  <si>
    <t>СЭС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</si>
</sst>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/>
    <xf numFmtId="0" fontId="2" fillId="0" borderId="0" xfId="0" applyFont="1" applyAlignment="1"/>
    <xf numFmtId="4" fontId="1" fillId="0" borderId="0" xfId="0" applyNumberFormat="1" applyFont="1"/>
    <xf numFmtId="0" fontId="2" fillId="0" borderId="0" xfId="0" applyFont="1" applyAlignment="1">
      <alignment horizontal="center"/>
    </xf>
    <xf numFmtId="4" fontId="2" fillId="0" borderId="0" xfId="0" applyNumberFormat="1" applyFont="1"/>
    <xf numFmtId="0" fontId="2" fillId="0" borderId="0" xfId="0" applyFont="1" applyBorder="1"/>
    <xf numFmtId="4" fontId="2" fillId="0" borderId="0" xfId="0" applyNumberFormat="1" applyFont="1" applyBorder="1"/>
    <xf numFmtId="4" fontId="2" fillId="0" borderId="0" xfId="0" applyNumberFormat="1" applyFont="1" applyFill="1" applyBorder="1"/>
    <xf numFmtId="0" fontId="2" fillId="0" borderId="0" xfId="0" applyFont="1" applyBorder="1" applyAlignment="1">
      <alignment horizontal="left"/>
    </xf>
    <xf numFmtId="4" fontId="1" fillId="0" borderId="0" xfId="0" applyNumberFormat="1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2" fillId="0" borderId="3" xfId="0" applyFont="1" applyFill="1" applyBorder="1" applyAlignment="1">
      <alignment wrapText="1"/>
    </xf>
    <xf numFmtId="0" fontId="2" fillId="0" borderId="3" xfId="0" applyFont="1" applyBorder="1" applyAlignment="1"/>
    <xf numFmtId="0" fontId="2" fillId="0" borderId="3" xfId="0" applyFont="1" applyBorder="1" applyAlignment="1">
      <alignment wrapText="1"/>
    </xf>
    <xf numFmtId="0" fontId="3" fillId="0" borderId="3" xfId="0" applyFont="1" applyBorder="1"/>
    <xf numFmtId="0" fontId="2" fillId="0" borderId="0" xfId="0" applyFont="1" applyBorder="1" applyAlignment="1">
      <alignment horizontal="left"/>
    </xf>
    <xf numFmtId="0" fontId="2" fillId="0" borderId="0" xfId="0" applyFont="1" applyAlignment="1">
      <alignment wrapText="1"/>
    </xf>
    <xf numFmtId="0" fontId="2" fillId="0" borderId="0" xfId="0" applyFont="1" applyBorder="1" applyAlignment="1">
      <alignment wrapText="1"/>
    </xf>
    <xf numFmtId="0" fontId="2" fillId="0" borderId="0" xfId="0" applyFont="1" applyBorder="1" applyAlignment="1">
      <alignment horizontal="left" wrapText="1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742950</xdr:colOff>
      <xdr:row>90</xdr:row>
      <xdr:rowOff>0</xdr:rowOff>
    </xdr:from>
    <xdr:to>
      <xdr:col>2</xdr:col>
      <xdr:colOff>819150</xdr:colOff>
      <xdr:row>91</xdr:row>
      <xdr:rowOff>28575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066925" y="8096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742950</xdr:colOff>
      <xdr:row>90</xdr:row>
      <xdr:rowOff>0</xdr:rowOff>
    </xdr:from>
    <xdr:to>
      <xdr:col>2</xdr:col>
      <xdr:colOff>819150</xdr:colOff>
      <xdr:row>91</xdr:row>
      <xdr:rowOff>28575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2162175" y="3724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5"/>
  <sheetViews>
    <sheetView tabSelected="1" view="pageBreakPreview" topLeftCell="A25" zoomScaleNormal="100" zoomScaleSheetLayoutView="100" workbookViewId="0">
      <selection activeCell="I76" sqref="I76"/>
    </sheetView>
  </sheetViews>
  <sheetFormatPr defaultRowHeight="15.75" x14ac:dyDescent="0.25"/>
  <cols>
    <col min="1" max="1" width="11.7109375" style="1" customWidth="1"/>
    <col min="2" max="2" width="14.28515625" style="1" customWidth="1"/>
    <col min="3" max="3" width="59.85546875" style="21" customWidth="1"/>
    <col min="4" max="4" width="12.140625" style="1" customWidth="1"/>
    <col min="5" max="16384" width="9.140625" style="1"/>
  </cols>
  <sheetData>
    <row r="1" spans="1:4" x14ac:dyDescent="0.25">
      <c r="A1" s="27" t="s">
        <v>0</v>
      </c>
      <c r="B1" s="27"/>
      <c r="C1" s="27"/>
      <c r="D1" s="27"/>
    </row>
    <row r="2" spans="1:4" x14ac:dyDescent="0.25">
      <c r="A2" s="28" t="s">
        <v>1</v>
      </c>
      <c r="B2" s="28"/>
      <c r="C2" s="28"/>
      <c r="D2" s="28"/>
    </row>
    <row r="3" spans="1:4" x14ac:dyDescent="0.25">
      <c r="A3" s="28" t="s">
        <v>101</v>
      </c>
      <c r="B3" s="28"/>
      <c r="C3" s="28"/>
      <c r="D3" s="28"/>
    </row>
    <row r="4" spans="1:4" x14ac:dyDescent="0.25">
      <c r="A4" s="27" t="s">
        <v>29</v>
      </c>
      <c r="B4" s="27"/>
      <c r="C4" s="27"/>
      <c r="D4" s="27"/>
    </row>
    <row r="5" spans="1:4" x14ac:dyDescent="0.25">
      <c r="A5" s="28"/>
      <c r="B5" s="28"/>
      <c r="C5" s="28"/>
    </row>
    <row r="6" spans="1:4" x14ac:dyDescent="0.25">
      <c r="A6" s="2" t="s">
        <v>2</v>
      </c>
      <c r="B6" s="2"/>
      <c r="D6" s="3">
        <v>202858.2</v>
      </c>
    </row>
    <row r="7" spans="1:4" ht="14.25" customHeight="1" x14ac:dyDescent="0.25">
      <c r="A7" s="4" t="s">
        <v>3</v>
      </c>
      <c r="B7" s="29" t="s">
        <v>102</v>
      </c>
      <c r="C7" s="29"/>
      <c r="D7" s="5">
        <v>367101.16</v>
      </c>
    </row>
    <row r="8" spans="1:4" x14ac:dyDescent="0.25">
      <c r="A8" s="4"/>
      <c r="B8" s="29" t="s">
        <v>4</v>
      </c>
      <c r="C8" s="29"/>
      <c r="D8" s="5">
        <v>0</v>
      </c>
    </row>
    <row r="9" spans="1:4" x14ac:dyDescent="0.25">
      <c r="A9" s="4"/>
      <c r="B9" s="29" t="s">
        <v>5</v>
      </c>
      <c r="C9" s="29"/>
      <c r="D9" s="3">
        <f>D7+D8</f>
        <v>367101.16</v>
      </c>
    </row>
    <row r="10" spans="1:4" x14ac:dyDescent="0.25">
      <c r="B10" s="29"/>
      <c r="C10" s="29"/>
      <c r="D10" s="5"/>
    </row>
    <row r="11" spans="1:4" x14ac:dyDescent="0.25">
      <c r="A11" s="6" t="s">
        <v>6</v>
      </c>
      <c r="B11" s="6" t="s">
        <v>7</v>
      </c>
      <c r="C11" s="22"/>
      <c r="D11" s="7">
        <v>153395.53</v>
      </c>
    </row>
    <row r="12" spans="1:4" x14ac:dyDescent="0.25">
      <c r="A12" s="6"/>
      <c r="B12" s="30" t="s">
        <v>8</v>
      </c>
      <c r="C12" s="30"/>
      <c r="D12" s="8">
        <v>60763.23</v>
      </c>
    </row>
    <row r="13" spans="1:4" x14ac:dyDescent="0.25">
      <c r="A13" s="6"/>
      <c r="B13" s="30" t="s">
        <v>9</v>
      </c>
      <c r="C13" s="30"/>
      <c r="D13" s="8">
        <v>34460.01</v>
      </c>
    </row>
    <row r="14" spans="1:4" x14ac:dyDescent="0.25">
      <c r="A14" s="6"/>
      <c r="B14" s="30" t="s">
        <v>30</v>
      </c>
      <c r="C14" s="30"/>
      <c r="D14" s="8">
        <v>26694.36</v>
      </c>
    </row>
    <row r="15" spans="1:4" x14ac:dyDescent="0.25">
      <c r="A15" s="6"/>
      <c r="B15" s="30" t="s">
        <v>10</v>
      </c>
      <c r="C15" s="30"/>
      <c r="D15" s="8">
        <v>46593.81</v>
      </c>
    </row>
    <row r="16" spans="1:4" x14ac:dyDescent="0.25">
      <c r="A16" s="6"/>
      <c r="B16" s="9" t="s">
        <v>11</v>
      </c>
      <c r="C16" s="23"/>
      <c r="D16" s="8">
        <v>43681.68</v>
      </c>
    </row>
    <row r="17" spans="1:4" x14ac:dyDescent="0.25">
      <c r="A17" s="6"/>
      <c r="B17" s="30" t="s">
        <v>25</v>
      </c>
      <c r="C17" s="30"/>
      <c r="D17" s="8">
        <v>9221.67</v>
      </c>
    </row>
    <row r="18" spans="1:4" x14ac:dyDescent="0.25">
      <c r="A18" s="6"/>
      <c r="B18" s="30" t="s">
        <v>26</v>
      </c>
      <c r="C18" s="30"/>
      <c r="D18" s="8">
        <v>2184.12</v>
      </c>
    </row>
    <row r="19" spans="1:4" x14ac:dyDescent="0.25">
      <c r="A19" s="6"/>
      <c r="B19" s="30" t="s">
        <v>27</v>
      </c>
      <c r="C19" s="30"/>
      <c r="D19" s="8">
        <v>1698.75</v>
      </c>
    </row>
    <row r="20" spans="1:4" x14ac:dyDescent="0.25">
      <c r="A20" s="6"/>
      <c r="B20" s="30" t="s">
        <v>103</v>
      </c>
      <c r="C20" s="30"/>
      <c r="D20" s="8">
        <v>4160</v>
      </c>
    </row>
    <row r="21" spans="1:4" x14ac:dyDescent="0.25">
      <c r="A21" s="6"/>
      <c r="B21" s="30" t="s">
        <v>104</v>
      </c>
      <c r="C21" s="30"/>
      <c r="D21" s="8">
        <v>12686.08</v>
      </c>
    </row>
    <row r="22" spans="1:4" x14ac:dyDescent="0.25">
      <c r="A22" s="6"/>
      <c r="B22" s="9" t="s">
        <v>28</v>
      </c>
      <c r="C22" s="23"/>
      <c r="D22" s="8">
        <v>38828.160000000003</v>
      </c>
    </row>
    <row r="23" spans="1:4" x14ac:dyDescent="0.25">
      <c r="A23" s="6"/>
      <c r="B23" s="9" t="s">
        <v>24</v>
      </c>
      <c r="C23" s="23"/>
      <c r="D23" s="8">
        <v>92216.88</v>
      </c>
    </row>
    <row r="24" spans="1:4" x14ac:dyDescent="0.25">
      <c r="A24" s="6"/>
      <c r="B24" s="20" t="s">
        <v>105</v>
      </c>
      <c r="C24" s="23"/>
      <c r="D24" s="8">
        <v>1496.04</v>
      </c>
    </row>
    <row r="25" spans="1:4" x14ac:dyDescent="0.25">
      <c r="A25" s="6"/>
      <c r="B25" s="30" t="s">
        <v>12</v>
      </c>
      <c r="C25" s="30"/>
      <c r="D25" s="10">
        <f>SUM(D11:D24)</f>
        <v>528080.32000000007</v>
      </c>
    </row>
    <row r="26" spans="1:4" x14ac:dyDescent="0.25">
      <c r="A26" s="30" t="s">
        <v>31</v>
      </c>
      <c r="B26" s="30"/>
      <c r="C26" s="30"/>
      <c r="D26" s="10">
        <f>D6+D9-D25</f>
        <v>41879.039999999921</v>
      </c>
    </row>
    <row r="27" spans="1:4" x14ac:dyDescent="0.25">
      <c r="A27" s="28"/>
      <c r="B27" s="28"/>
      <c r="C27" s="28"/>
    </row>
    <row r="28" spans="1:4" x14ac:dyDescent="0.25">
      <c r="A28" s="11" t="s">
        <v>13</v>
      </c>
      <c r="B28" s="11" t="s">
        <v>14</v>
      </c>
      <c r="C28" s="24" t="s">
        <v>15</v>
      </c>
      <c r="D28" s="12" t="s">
        <v>16</v>
      </c>
    </row>
    <row r="29" spans="1:4" x14ac:dyDescent="0.25">
      <c r="A29" s="13"/>
      <c r="B29" s="13"/>
      <c r="C29" s="25"/>
      <c r="D29" s="14" t="s">
        <v>17</v>
      </c>
    </row>
    <row r="30" spans="1:4" x14ac:dyDescent="0.25">
      <c r="A30" s="15" t="s">
        <v>21</v>
      </c>
      <c r="B30" s="15" t="s">
        <v>19</v>
      </c>
      <c r="C30" s="16" t="s">
        <v>33</v>
      </c>
      <c r="D30" s="15">
        <v>2</v>
      </c>
    </row>
    <row r="31" spans="1:4" x14ac:dyDescent="0.25">
      <c r="A31" s="15"/>
      <c r="B31" s="15"/>
      <c r="C31" s="16" t="s">
        <v>34</v>
      </c>
      <c r="D31" s="17">
        <v>4</v>
      </c>
    </row>
    <row r="32" spans="1:4" x14ac:dyDescent="0.25">
      <c r="A32" s="15" t="s">
        <v>22</v>
      </c>
      <c r="B32" s="15" t="s">
        <v>18</v>
      </c>
      <c r="C32" s="18" t="s">
        <v>35</v>
      </c>
      <c r="D32" s="15">
        <v>1</v>
      </c>
    </row>
    <row r="33" spans="1:4" ht="31.5" x14ac:dyDescent="0.25">
      <c r="A33" s="15" t="s">
        <v>23</v>
      </c>
      <c r="B33" s="15" t="s">
        <v>18</v>
      </c>
      <c r="C33" s="18" t="s">
        <v>36</v>
      </c>
      <c r="D33" s="15">
        <v>4</v>
      </c>
    </row>
    <row r="34" spans="1:4" x14ac:dyDescent="0.25">
      <c r="A34" s="15"/>
      <c r="B34" s="15"/>
      <c r="C34" s="18" t="s">
        <v>37</v>
      </c>
      <c r="D34" s="15">
        <v>2</v>
      </c>
    </row>
    <row r="35" spans="1:4" x14ac:dyDescent="0.25">
      <c r="A35" s="15" t="s">
        <v>38</v>
      </c>
      <c r="B35" s="15" t="s">
        <v>19</v>
      </c>
      <c r="C35" s="18" t="s">
        <v>39</v>
      </c>
      <c r="D35" s="15">
        <v>1</v>
      </c>
    </row>
    <row r="36" spans="1:4" x14ac:dyDescent="0.25">
      <c r="A36" s="15"/>
      <c r="B36" s="15"/>
      <c r="C36" s="18" t="s">
        <v>40</v>
      </c>
      <c r="D36" s="15">
        <v>1</v>
      </c>
    </row>
    <row r="37" spans="1:4" x14ac:dyDescent="0.25">
      <c r="A37" s="15"/>
      <c r="B37" s="15"/>
      <c r="C37" s="18" t="s">
        <v>41</v>
      </c>
      <c r="D37" s="15">
        <v>3</v>
      </c>
    </row>
    <row r="38" spans="1:4" x14ac:dyDescent="0.25">
      <c r="A38" s="15"/>
      <c r="B38" s="15" t="s">
        <v>42</v>
      </c>
      <c r="C38" s="18" t="s">
        <v>43</v>
      </c>
      <c r="D38" s="15">
        <v>16</v>
      </c>
    </row>
    <row r="39" spans="1:4" x14ac:dyDescent="0.25">
      <c r="A39" s="15"/>
      <c r="B39" s="15"/>
      <c r="C39" s="18" t="s">
        <v>44</v>
      </c>
      <c r="D39" s="15">
        <v>2.5</v>
      </c>
    </row>
    <row r="40" spans="1:4" x14ac:dyDescent="0.25">
      <c r="A40" s="15"/>
      <c r="B40" s="15"/>
      <c r="C40" s="18" t="s">
        <v>45</v>
      </c>
      <c r="D40" s="15">
        <v>384</v>
      </c>
    </row>
    <row r="41" spans="1:4" x14ac:dyDescent="0.25">
      <c r="A41" s="15"/>
      <c r="B41" s="15"/>
      <c r="C41" s="18" t="s">
        <v>46</v>
      </c>
      <c r="D41" s="15">
        <v>1</v>
      </c>
    </row>
    <row r="42" spans="1:4" x14ac:dyDescent="0.25">
      <c r="A42" s="15"/>
      <c r="B42" s="15"/>
      <c r="C42" s="18" t="s">
        <v>47</v>
      </c>
      <c r="D42" s="15">
        <v>1</v>
      </c>
    </row>
    <row r="43" spans="1:4" x14ac:dyDescent="0.25">
      <c r="A43" s="15"/>
      <c r="B43" s="15"/>
      <c r="C43" s="18" t="s">
        <v>48</v>
      </c>
      <c r="D43" s="15">
        <v>1.7</v>
      </c>
    </row>
    <row r="44" spans="1:4" ht="31.5" x14ac:dyDescent="0.25">
      <c r="A44" s="15"/>
      <c r="B44" s="15"/>
      <c r="C44" s="18" t="s">
        <v>49</v>
      </c>
      <c r="D44" s="15">
        <v>4</v>
      </c>
    </row>
    <row r="45" spans="1:4" ht="31.5" x14ac:dyDescent="0.25">
      <c r="A45" s="15"/>
      <c r="B45" s="15" t="s">
        <v>18</v>
      </c>
      <c r="C45" s="18" t="s">
        <v>50</v>
      </c>
      <c r="D45" s="15">
        <v>44.33</v>
      </c>
    </row>
    <row r="46" spans="1:4" x14ac:dyDescent="0.25">
      <c r="A46" s="15"/>
      <c r="B46" s="15"/>
      <c r="C46" s="18" t="s">
        <v>51</v>
      </c>
      <c r="D46" s="15">
        <v>1.33</v>
      </c>
    </row>
    <row r="47" spans="1:4" ht="31.5" x14ac:dyDescent="0.25">
      <c r="A47" s="15"/>
      <c r="B47" s="15"/>
      <c r="C47" s="18" t="s">
        <v>52</v>
      </c>
      <c r="D47" s="15">
        <v>3</v>
      </c>
    </row>
    <row r="48" spans="1:4" x14ac:dyDescent="0.25">
      <c r="A48" s="15" t="s">
        <v>53</v>
      </c>
      <c r="B48" s="15" t="s">
        <v>42</v>
      </c>
      <c r="C48" s="18" t="s">
        <v>54</v>
      </c>
      <c r="D48" s="15">
        <v>4</v>
      </c>
    </row>
    <row r="49" spans="1:4" x14ac:dyDescent="0.25">
      <c r="A49" s="15"/>
      <c r="B49" s="15"/>
      <c r="C49" s="18" t="s">
        <v>55</v>
      </c>
      <c r="D49" s="15">
        <v>304</v>
      </c>
    </row>
    <row r="50" spans="1:4" x14ac:dyDescent="0.25">
      <c r="A50" s="15"/>
      <c r="B50" s="15"/>
      <c r="C50" s="18" t="s">
        <v>56</v>
      </c>
      <c r="D50" s="15">
        <v>15.4</v>
      </c>
    </row>
    <row r="51" spans="1:4" x14ac:dyDescent="0.25">
      <c r="A51" s="15"/>
      <c r="B51" s="15"/>
      <c r="C51" s="18" t="s">
        <v>57</v>
      </c>
      <c r="D51" s="15">
        <v>3</v>
      </c>
    </row>
    <row r="52" spans="1:4" x14ac:dyDescent="0.25">
      <c r="A52" s="15"/>
      <c r="B52" s="15"/>
      <c r="C52" s="18" t="s">
        <v>58</v>
      </c>
      <c r="D52" s="15">
        <v>1.4</v>
      </c>
    </row>
    <row r="53" spans="1:4" x14ac:dyDescent="0.25">
      <c r="A53" s="15"/>
      <c r="B53" s="15"/>
      <c r="C53" s="18" t="s">
        <v>59</v>
      </c>
      <c r="D53" s="15">
        <v>3</v>
      </c>
    </row>
    <row r="54" spans="1:4" ht="31.5" x14ac:dyDescent="0.25">
      <c r="A54" s="15"/>
      <c r="B54" s="15" t="s">
        <v>18</v>
      </c>
      <c r="C54" s="18" t="s">
        <v>60</v>
      </c>
      <c r="D54" s="15">
        <v>9.31</v>
      </c>
    </row>
    <row r="55" spans="1:4" x14ac:dyDescent="0.25">
      <c r="A55" s="15"/>
      <c r="B55" s="15"/>
      <c r="C55" s="18" t="s">
        <v>61</v>
      </c>
      <c r="D55" s="15">
        <v>4</v>
      </c>
    </row>
    <row r="56" spans="1:4" x14ac:dyDescent="0.25">
      <c r="A56" s="15"/>
      <c r="B56" s="15"/>
      <c r="C56" s="18" t="s">
        <v>62</v>
      </c>
      <c r="D56" s="15">
        <v>0.2</v>
      </c>
    </row>
    <row r="57" spans="1:4" x14ac:dyDescent="0.25">
      <c r="A57" s="15"/>
      <c r="B57" s="15"/>
      <c r="C57" s="18" t="s">
        <v>63</v>
      </c>
      <c r="D57" s="15">
        <v>2</v>
      </c>
    </row>
    <row r="58" spans="1:4" x14ac:dyDescent="0.25">
      <c r="A58" s="15"/>
      <c r="B58" s="15"/>
      <c r="C58" s="18" t="s">
        <v>64</v>
      </c>
      <c r="D58" s="15">
        <v>1</v>
      </c>
    </row>
    <row r="59" spans="1:4" x14ac:dyDescent="0.25">
      <c r="A59" s="15"/>
      <c r="B59" s="15"/>
      <c r="C59" s="18" t="s">
        <v>65</v>
      </c>
      <c r="D59" s="15">
        <v>1</v>
      </c>
    </row>
    <row r="60" spans="1:4" ht="31.5" x14ac:dyDescent="0.25">
      <c r="A60" s="15"/>
      <c r="B60" s="15"/>
      <c r="C60" s="18" t="s">
        <v>66</v>
      </c>
      <c r="D60" s="15">
        <v>2</v>
      </c>
    </row>
    <row r="61" spans="1:4" x14ac:dyDescent="0.25">
      <c r="A61" s="15" t="s">
        <v>67</v>
      </c>
      <c r="B61" s="15" t="s">
        <v>18</v>
      </c>
      <c r="C61" s="18" t="s">
        <v>68</v>
      </c>
      <c r="D61" s="15">
        <v>1</v>
      </c>
    </row>
    <row r="62" spans="1:4" x14ac:dyDescent="0.25">
      <c r="A62" s="15"/>
      <c r="B62" s="15"/>
      <c r="C62" s="18" t="s">
        <v>69</v>
      </c>
      <c r="D62" s="15">
        <v>2</v>
      </c>
    </row>
    <row r="63" spans="1:4" ht="31.5" x14ac:dyDescent="0.25">
      <c r="A63" s="15"/>
      <c r="B63" s="15"/>
      <c r="C63" s="18" t="s">
        <v>70</v>
      </c>
      <c r="D63" s="15">
        <v>8</v>
      </c>
    </row>
    <row r="64" spans="1:4" ht="31.5" x14ac:dyDescent="0.25">
      <c r="A64" s="15"/>
      <c r="B64" s="15"/>
      <c r="C64" s="18" t="s">
        <v>71</v>
      </c>
      <c r="D64" s="15">
        <v>16</v>
      </c>
    </row>
    <row r="65" spans="1:4" x14ac:dyDescent="0.25">
      <c r="A65" s="15"/>
      <c r="B65" s="15"/>
      <c r="C65" s="18" t="s">
        <v>72</v>
      </c>
      <c r="D65" s="15">
        <v>16</v>
      </c>
    </row>
    <row r="66" spans="1:4" ht="31.5" x14ac:dyDescent="0.25">
      <c r="A66" s="15"/>
      <c r="B66" s="15"/>
      <c r="C66" s="18" t="s">
        <v>73</v>
      </c>
      <c r="D66" s="15">
        <v>16</v>
      </c>
    </row>
    <row r="67" spans="1:4" x14ac:dyDescent="0.25">
      <c r="A67" s="15"/>
      <c r="B67" s="15"/>
      <c r="C67" s="18" t="s">
        <v>74</v>
      </c>
      <c r="D67" s="15">
        <v>1</v>
      </c>
    </row>
    <row r="68" spans="1:4" x14ac:dyDescent="0.25">
      <c r="A68" s="15"/>
      <c r="B68" s="15" t="s">
        <v>19</v>
      </c>
      <c r="C68" s="18" t="s">
        <v>75</v>
      </c>
      <c r="D68" s="15">
        <v>1.8</v>
      </c>
    </row>
    <row r="69" spans="1:4" ht="31.5" x14ac:dyDescent="0.25">
      <c r="A69" s="15"/>
      <c r="B69" s="15"/>
      <c r="C69" s="18" t="s">
        <v>76</v>
      </c>
      <c r="D69" s="15">
        <v>8</v>
      </c>
    </row>
    <row r="70" spans="1:4" x14ac:dyDescent="0.25">
      <c r="A70" s="15"/>
      <c r="B70" s="15" t="s">
        <v>42</v>
      </c>
      <c r="C70" s="18" t="s">
        <v>77</v>
      </c>
      <c r="D70" s="15">
        <v>528</v>
      </c>
    </row>
    <row r="71" spans="1:4" x14ac:dyDescent="0.25">
      <c r="A71" s="15"/>
      <c r="B71" s="15"/>
      <c r="C71" s="18" t="s">
        <v>78</v>
      </c>
      <c r="D71" s="15">
        <v>14.5</v>
      </c>
    </row>
    <row r="72" spans="1:4" ht="31.5" x14ac:dyDescent="0.25">
      <c r="A72" s="15"/>
      <c r="B72" s="15"/>
      <c r="C72" s="18" t="s">
        <v>79</v>
      </c>
      <c r="D72" s="15">
        <v>3</v>
      </c>
    </row>
    <row r="73" spans="1:4" x14ac:dyDescent="0.25">
      <c r="A73" s="15"/>
      <c r="B73" s="15"/>
      <c r="C73" s="18" t="s">
        <v>80</v>
      </c>
      <c r="D73" s="15">
        <v>8</v>
      </c>
    </row>
    <row r="74" spans="1:4" x14ac:dyDescent="0.25">
      <c r="A74" s="15"/>
      <c r="B74" s="15"/>
      <c r="C74" s="18" t="s">
        <v>81</v>
      </c>
      <c r="D74" s="15">
        <v>8</v>
      </c>
    </row>
    <row r="75" spans="1:4" ht="31.5" x14ac:dyDescent="0.25">
      <c r="A75" s="15" t="s">
        <v>82</v>
      </c>
      <c r="B75" s="15" t="s">
        <v>19</v>
      </c>
      <c r="C75" s="18" t="s">
        <v>83</v>
      </c>
      <c r="D75" s="15">
        <v>1</v>
      </c>
    </row>
    <row r="76" spans="1:4" x14ac:dyDescent="0.25">
      <c r="A76" s="15"/>
      <c r="B76" s="15"/>
      <c r="C76" s="18" t="s">
        <v>84</v>
      </c>
      <c r="D76" s="15">
        <v>4</v>
      </c>
    </row>
    <row r="77" spans="1:4" ht="31.5" x14ac:dyDescent="0.25">
      <c r="A77" s="15"/>
      <c r="B77" s="15" t="s">
        <v>42</v>
      </c>
      <c r="C77" s="18" t="s">
        <v>85</v>
      </c>
      <c r="D77" s="15">
        <v>4</v>
      </c>
    </row>
    <row r="78" spans="1:4" x14ac:dyDescent="0.25">
      <c r="A78" s="15"/>
      <c r="B78" s="15"/>
      <c r="C78" s="18" t="s">
        <v>86</v>
      </c>
      <c r="D78" s="15">
        <v>8</v>
      </c>
    </row>
    <row r="79" spans="1:4" x14ac:dyDescent="0.25">
      <c r="A79" s="15"/>
      <c r="B79" s="15"/>
      <c r="C79" s="18" t="s">
        <v>87</v>
      </c>
      <c r="D79" s="15">
        <v>12</v>
      </c>
    </row>
    <row r="80" spans="1:4" ht="31.5" x14ac:dyDescent="0.25">
      <c r="A80" s="15"/>
      <c r="B80" s="15"/>
      <c r="C80" s="18" t="s">
        <v>88</v>
      </c>
      <c r="D80" s="15">
        <v>31</v>
      </c>
    </row>
    <row r="81" spans="1:4" x14ac:dyDescent="0.25">
      <c r="A81" s="15"/>
      <c r="B81" s="15"/>
      <c r="C81" s="18" t="s">
        <v>89</v>
      </c>
      <c r="D81" s="15">
        <v>3</v>
      </c>
    </row>
    <row r="82" spans="1:4" x14ac:dyDescent="0.25">
      <c r="A82" s="15"/>
      <c r="B82" s="15"/>
      <c r="C82" s="18" t="s">
        <v>90</v>
      </c>
      <c r="D82" s="15">
        <v>4</v>
      </c>
    </row>
    <row r="83" spans="1:4" x14ac:dyDescent="0.25">
      <c r="A83" s="15"/>
      <c r="B83" s="15" t="s">
        <v>18</v>
      </c>
      <c r="C83" s="18" t="s">
        <v>91</v>
      </c>
      <c r="D83" s="15">
        <v>2</v>
      </c>
    </row>
    <row r="84" spans="1:4" ht="31.5" x14ac:dyDescent="0.25">
      <c r="A84" s="15" t="s">
        <v>92</v>
      </c>
      <c r="B84" s="15" t="s">
        <v>19</v>
      </c>
      <c r="C84" s="18" t="s">
        <v>93</v>
      </c>
      <c r="D84" s="15">
        <v>7.2</v>
      </c>
    </row>
    <row r="85" spans="1:4" ht="31.5" x14ac:dyDescent="0.25">
      <c r="A85" s="15" t="s">
        <v>94</v>
      </c>
      <c r="B85" s="15" t="s">
        <v>19</v>
      </c>
      <c r="C85" s="18" t="s">
        <v>95</v>
      </c>
      <c r="D85" s="15">
        <v>1.5</v>
      </c>
    </row>
    <row r="86" spans="1:4" x14ac:dyDescent="0.25">
      <c r="A86" s="15"/>
      <c r="B86" s="15"/>
      <c r="C86" s="18" t="s">
        <v>96</v>
      </c>
      <c r="D86" s="15">
        <v>2</v>
      </c>
    </row>
    <row r="87" spans="1:4" x14ac:dyDescent="0.25">
      <c r="A87" s="15"/>
      <c r="B87" s="15"/>
      <c r="C87" s="18" t="s">
        <v>97</v>
      </c>
      <c r="D87" s="15">
        <v>2</v>
      </c>
    </row>
    <row r="88" spans="1:4" x14ac:dyDescent="0.25">
      <c r="A88" s="15"/>
      <c r="B88" s="15" t="s">
        <v>18</v>
      </c>
      <c r="C88" s="18" t="s">
        <v>98</v>
      </c>
      <c r="D88" s="15">
        <v>2</v>
      </c>
    </row>
    <row r="89" spans="1:4" x14ac:dyDescent="0.25">
      <c r="A89" s="15"/>
      <c r="B89" s="15"/>
      <c r="C89" s="18" t="s">
        <v>99</v>
      </c>
      <c r="D89" s="15">
        <v>2</v>
      </c>
    </row>
    <row r="90" spans="1:4" x14ac:dyDescent="0.25">
      <c r="A90" s="15"/>
      <c r="B90" s="15"/>
      <c r="C90" s="18" t="s">
        <v>100</v>
      </c>
      <c r="D90" s="15">
        <v>1</v>
      </c>
    </row>
    <row r="91" spans="1:4" x14ac:dyDescent="0.25">
      <c r="A91" s="15"/>
      <c r="B91" s="15"/>
      <c r="C91" s="26" t="s">
        <v>20</v>
      </c>
      <c r="D91" s="19">
        <f>SUM(D30:D90)</f>
        <v>1545.1699999999998</v>
      </c>
    </row>
    <row r="95" spans="1:4" x14ac:dyDescent="0.25">
      <c r="B95" s="1" t="s">
        <v>32</v>
      </c>
    </row>
  </sheetData>
  <mergeCells count="21">
    <mergeCell ref="A27:C27"/>
    <mergeCell ref="B13:C13"/>
    <mergeCell ref="B15:C15"/>
    <mergeCell ref="B17:C17"/>
    <mergeCell ref="B25:C25"/>
    <mergeCell ref="A26:C26"/>
    <mergeCell ref="B18:C18"/>
    <mergeCell ref="B19:C19"/>
    <mergeCell ref="B14:C14"/>
    <mergeCell ref="B20:C20"/>
    <mergeCell ref="B21:C21"/>
    <mergeCell ref="B7:C7"/>
    <mergeCell ref="B8:C8"/>
    <mergeCell ref="B9:C9"/>
    <mergeCell ref="B10:C10"/>
    <mergeCell ref="B12:C12"/>
    <mergeCell ref="A1:D1"/>
    <mergeCell ref="A2:D2"/>
    <mergeCell ref="A3:D3"/>
    <mergeCell ref="A4:D4"/>
    <mergeCell ref="A5:C5"/>
  </mergeCells>
  <pageMargins left="0.25" right="0.25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2014-10-29T04:41:07Z</dcterms:modified>
</cp:coreProperties>
</file>