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кв.'!$A$1:$E$60</definedName>
  </definedNames>
  <calcPr calcId="145621"/>
</workbook>
</file>

<file path=xl/calcChain.xml><?xml version="1.0" encoding="utf-8"?>
<calcChain xmlns="http://schemas.openxmlformats.org/spreadsheetml/2006/main">
  <c r="B59" i="2" l="1"/>
  <c r="H42" i="2" l="1"/>
  <c r="E36" i="2"/>
  <c r="E34" i="2"/>
  <c r="E33" i="2"/>
  <c r="E31" i="2"/>
  <c r="E30" i="2"/>
  <c r="E29" i="2"/>
  <c r="E28" i="2"/>
  <c r="E38" i="2" s="1"/>
  <c r="E34" i="1" l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<sst xmlns="http://schemas.openxmlformats.org/spreadsheetml/2006/main" count="133" uniqueCount="65">
  <si>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</si>
  <si>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</si>
  <si>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</si>
  <si>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</si>
  <si>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</si>
  <si>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</si>
  <si>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</si>
  <si>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</si>
  <si>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</si>
  <si>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</si>
  <si>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</si>
  <si>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</si>
  <si>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</si>
  <si>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</si>
  <si>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</si>
  <si>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</si>
  <si>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</si>
  <si>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</si>
  <si>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</si>
  <si>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</si>
  <si>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</si>
  <si>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</si>
  <si>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</si>
  <si>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</si>
  <si>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</si>
  <si>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</si>
  <si>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</si>
  <si>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</si>
  <si>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</si>
  <si>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</si>
  <si>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</si>
  <si>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</si>
  <si>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</si>
  <si>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</si>
  <si>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</si>
  <si>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</si>
  <si>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</si>
  <si>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</si>
  <si>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Денисенко Егора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</si>
  <si>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№119 от 26.09.2012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</si>
  <si>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</si>
  <si>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№90  от   01.10.2012 г.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</si>
  <si>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</si>
  <si>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Денисенко Е.И.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</si>
  <si>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</si>
  <si>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</si>
  <si>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</si>
  <si>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</si>
  <si>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</si>
  <si>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 xml:space="preserve">           2. Всего за период с "01" 01 2016 г. по "31" 03 2016 г. выполнено работ (оказано услуг) на общую сумму шесть тысяч девятьсот шестьдесят три (прописью) рубля 76 копеек.</t>
  </si>
  <si>
    <t>"30" 06  2016 г.</t>
  </si>
  <si>
    <t>апрель</t>
  </si>
  <si>
    <t>ч/час</t>
  </si>
  <si>
    <t>Осмотр венканала</t>
  </si>
  <si>
    <t>на начало года</t>
  </si>
  <si>
    <t>оплачено</t>
  </si>
  <si>
    <t>остаток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</si>
  <si>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</si>
  <si>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</si>
  <si>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</si>
  <si>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</si>
  <si>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</si>
  <si>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</si>
  <si>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</si>
  <si>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семь тысяч девятьсот шестьдесят (прописью) рублей 36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</si>
</sst>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activeCell="A31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0" t="s">
        <v>12</v>
      </c>
      <c r="B1" s="50"/>
      <c r="C1" s="50"/>
      <c r="D1" s="50"/>
      <c r="E1" s="50"/>
    </row>
    <row r="2" spans="1:5" ht="32.25" customHeight="1" x14ac:dyDescent="0.25">
      <c r="A2" s="48" t="s">
        <v>13</v>
      </c>
      <c r="B2" s="49"/>
      <c r="C2" s="49"/>
      <c r="D2" s="49"/>
      <c r="E2" s="4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2" t="s">
        <v>15</v>
      </c>
      <c r="E4" s="5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51" t="s">
        <v>37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ht="7.5" customHeight="1" x14ac:dyDescent="0.25">
      <c r="A9" s="44"/>
      <c r="B9" s="44"/>
      <c r="C9" s="44"/>
      <c r="D9" s="44"/>
      <c r="E9" s="44"/>
    </row>
    <row r="10" spans="1:5" x14ac:dyDescent="0.25">
      <c r="A10" s="39" t="s">
        <v>38</v>
      </c>
      <c r="B10" s="39"/>
      <c r="C10" s="39"/>
      <c r="D10" s="39"/>
      <c r="E10" s="39"/>
    </row>
    <row r="11" spans="1:5" ht="22.5" customHeight="1" x14ac:dyDescent="0.25">
      <c r="A11" s="45" t="s">
        <v>16</v>
      </c>
      <c r="B11" s="46"/>
      <c r="C11" s="46"/>
      <c r="D11" s="46"/>
      <c r="E11" s="46"/>
    </row>
    <row r="12" spans="1:5" ht="9" customHeight="1" x14ac:dyDescent="0.25">
      <c r="A12" s="44"/>
      <c r="B12" s="44"/>
      <c r="C12" s="44"/>
      <c r="D12" s="44"/>
      <c r="E12" s="44"/>
    </row>
    <row r="13" spans="1:5" ht="30.75" customHeight="1" x14ac:dyDescent="0.25">
      <c r="A13" s="39" t="s">
        <v>39</v>
      </c>
      <c r="B13" s="39"/>
      <c r="C13" s="39"/>
      <c r="D13" s="39"/>
      <c r="E13" s="39"/>
    </row>
    <row r="14" spans="1:5" x14ac:dyDescent="0.25">
      <c r="A14" s="47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39" t="s">
        <v>32</v>
      </c>
      <c r="B16" s="39"/>
      <c r="C16" s="39"/>
      <c r="D16" s="39"/>
      <c r="E16" s="39"/>
    </row>
    <row r="17" spans="1:7" ht="11.25" customHeight="1" x14ac:dyDescent="0.25">
      <c r="A17" s="47" t="s">
        <v>2</v>
      </c>
      <c r="B17" s="44"/>
      <c r="C17" s="44"/>
      <c r="D17" s="44"/>
      <c r="E17" s="4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9" t="s">
        <v>33</v>
      </c>
      <c r="B19" s="39"/>
      <c r="C19" s="39"/>
      <c r="D19" s="39"/>
      <c r="E19" s="39"/>
    </row>
    <row r="20" spans="1:7" ht="10.5" customHeight="1" x14ac:dyDescent="0.25">
      <c r="A20" s="47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39" t="s">
        <v>41</v>
      </c>
      <c r="B24" s="39"/>
      <c r="C24" s="39"/>
      <c r="D24" s="39"/>
      <c r="E24" s="39"/>
    </row>
    <row r="25" spans="1:7" ht="33.75" customHeight="1" x14ac:dyDescent="0.25">
      <c r="A25" s="43" t="s">
        <v>40</v>
      </c>
      <c r="B25" s="43"/>
      <c r="C25" s="43"/>
      <c r="D25" s="43"/>
      <c r="E25" s="43"/>
    </row>
    <row r="26" spans="1:7" x14ac:dyDescent="0.25">
      <c r="A26" s="43"/>
      <c r="B26" s="43"/>
      <c r="C26" s="43"/>
      <c r="D26" s="43"/>
      <c r="E26" s="43"/>
      <c r="F26" s="2">
        <v>244.6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1423.5720000000001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1651.0500000000002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1.23</v>
      </c>
      <c r="E30" s="11">
        <f>D30*F26*G26</f>
        <v>902.57400000000007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102.732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902.57400000000007</v>
      </c>
    </row>
    <row r="34" spans="1:5" ht="15.75" thickBot="1" x14ac:dyDescent="0.3">
      <c r="A34" s="10" t="s">
        <v>48</v>
      </c>
      <c r="B34" s="23" t="s">
        <v>34</v>
      </c>
      <c r="C34" s="24" t="s">
        <v>5</v>
      </c>
      <c r="D34" s="24">
        <v>2.7</v>
      </c>
      <c r="E34" s="25">
        <f>D34*F26*G26</f>
        <v>1981.2600000000002</v>
      </c>
    </row>
    <row r="35" spans="1:5" x14ac:dyDescent="0.25">
      <c r="A35" s="19" t="s">
        <v>44</v>
      </c>
      <c r="B35" s="20" t="s">
        <v>45</v>
      </c>
      <c r="C35" s="21" t="s">
        <v>46</v>
      </c>
      <c r="D35" s="21"/>
      <c r="E35" s="22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6963.7620000000006</v>
      </c>
    </row>
    <row r="39" spans="1:5" ht="42.75" customHeight="1" x14ac:dyDescent="0.25">
      <c r="A39" s="39" t="s">
        <v>49</v>
      </c>
      <c r="B39" s="39"/>
      <c r="C39" s="39"/>
      <c r="D39" s="39"/>
      <c r="E39" s="39"/>
    </row>
    <row r="40" spans="1:5" ht="30" customHeight="1" x14ac:dyDescent="0.25">
      <c r="A40" s="39" t="s">
        <v>23</v>
      </c>
      <c r="B40" s="39"/>
      <c r="C40" s="39"/>
      <c r="D40" s="39"/>
      <c r="E40" s="39"/>
    </row>
    <row r="41" spans="1:5" x14ac:dyDescent="0.25">
      <c r="A41" s="39" t="s">
        <v>22</v>
      </c>
      <c r="B41" s="39"/>
      <c r="C41" s="39"/>
      <c r="D41" s="39"/>
      <c r="E41" s="39"/>
    </row>
    <row r="42" spans="1:5" ht="31.5" customHeight="1" x14ac:dyDescent="0.25">
      <c r="A42" s="39" t="s">
        <v>47</v>
      </c>
      <c r="B42" s="39"/>
      <c r="C42" s="39"/>
      <c r="D42" s="39"/>
      <c r="E42" s="39"/>
    </row>
    <row r="43" spans="1:5" x14ac:dyDescent="0.25">
      <c r="A43" s="39" t="s">
        <v>20</v>
      </c>
      <c r="B43" s="39"/>
      <c r="C43" s="39"/>
      <c r="D43" s="39"/>
      <c r="E43" s="39"/>
    </row>
    <row r="44" spans="1:5" x14ac:dyDescent="0.25">
      <c r="A44" s="40" t="s">
        <v>6</v>
      </c>
      <c r="B44" s="40"/>
      <c r="C44" s="40"/>
      <c r="D44" s="40"/>
      <c r="E44" s="40"/>
    </row>
    <row r="45" spans="1:5" x14ac:dyDescent="0.25">
      <c r="A45" s="39" t="s">
        <v>20</v>
      </c>
      <c r="B45" s="39"/>
      <c r="C45" s="39"/>
      <c r="D45" s="39"/>
      <c r="E45" s="39"/>
    </row>
    <row r="46" spans="1:5" ht="15" customHeight="1" x14ac:dyDescent="0.25">
      <c r="A46" s="41" t="s">
        <v>42</v>
      </c>
      <c r="B46" s="41"/>
      <c r="C46" s="41"/>
      <c r="D46" s="41"/>
      <c r="E46" s="8"/>
    </row>
    <row r="47" spans="1:5" ht="11.25" customHeight="1" x14ac:dyDescent="0.25">
      <c r="B47" s="38" t="s">
        <v>21</v>
      </c>
      <c r="C47" s="38"/>
      <c r="D47" s="38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42" t="s">
        <v>43</v>
      </c>
      <c r="B49" s="42"/>
      <c r="C49" s="42"/>
      <c r="D49" s="42"/>
      <c r="E49" s="8"/>
    </row>
    <row r="50" spans="1:5" ht="11.25" customHeight="1" x14ac:dyDescent="0.25">
      <c r="B50" s="38" t="s">
        <v>21</v>
      </c>
      <c r="C50" s="38"/>
      <c r="D50" s="38"/>
      <c r="E5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7" zoomScaleNormal="100" zoomScaleSheetLayoutView="100" workbookViewId="0">
      <selection activeCell="A45" sqref="A45:E4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28515625" style="2" customWidth="1"/>
    <col min="9" max="16384" width="9.140625" style="2"/>
  </cols>
  <sheetData>
    <row r="1" spans="1:5" ht="15.75" x14ac:dyDescent="0.25">
      <c r="A1" s="50" t="s">
        <v>12</v>
      </c>
      <c r="B1" s="50"/>
      <c r="C1" s="50"/>
      <c r="D1" s="50"/>
      <c r="E1" s="50"/>
    </row>
    <row r="2" spans="1:5" ht="33" customHeight="1" x14ac:dyDescent="0.25">
      <c r="A2" s="48" t="s">
        <v>13</v>
      </c>
      <c r="B2" s="49"/>
      <c r="C2" s="49"/>
      <c r="D2" s="49"/>
      <c r="E2" s="49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2" t="s">
        <v>50</v>
      </c>
      <c r="E4" s="52"/>
    </row>
    <row r="5" spans="1:5" x14ac:dyDescent="0.25">
      <c r="A5" s="26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51" t="s">
        <v>37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4"/>
      <c r="B9" s="44"/>
      <c r="C9" s="44"/>
      <c r="D9" s="44"/>
      <c r="E9" s="44"/>
    </row>
    <row r="10" spans="1:5" x14ac:dyDescent="0.25">
      <c r="A10" s="39" t="s">
        <v>38</v>
      </c>
      <c r="B10" s="39"/>
      <c r="C10" s="39"/>
      <c r="D10" s="39"/>
      <c r="E10" s="39"/>
    </row>
    <row r="11" spans="1:5" ht="27" customHeight="1" x14ac:dyDescent="0.25">
      <c r="A11" s="45" t="s">
        <v>16</v>
      </c>
      <c r="B11" s="46"/>
      <c r="C11" s="46"/>
      <c r="D11" s="46"/>
      <c r="E11" s="46"/>
    </row>
    <row r="12" spans="1:5" x14ac:dyDescent="0.25">
      <c r="A12" s="44"/>
      <c r="B12" s="44"/>
      <c r="C12" s="44"/>
      <c r="D12" s="44"/>
      <c r="E12" s="44"/>
    </row>
    <row r="13" spans="1:5" x14ac:dyDescent="0.25">
      <c r="A13" s="39" t="s">
        <v>39</v>
      </c>
      <c r="B13" s="39"/>
      <c r="C13" s="39"/>
      <c r="D13" s="39"/>
      <c r="E13" s="39"/>
    </row>
    <row r="14" spans="1:5" x14ac:dyDescent="0.25">
      <c r="A14" s="47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39" t="s">
        <v>32</v>
      </c>
      <c r="B16" s="39"/>
      <c r="C16" s="39"/>
      <c r="D16" s="39"/>
      <c r="E16" s="39"/>
    </row>
    <row r="17" spans="1:7" ht="11.25" customHeight="1" x14ac:dyDescent="0.25">
      <c r="A17" s="47" t="s">
        <v>2</v>
      </c>
      <c r="B17" s="44"/>
      <c r="C17" s="44"/>
      <c r="D17" s="44"/>
      <c r="E17" s="44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9" t="s">
        <v>33</v>
      </c>
      <c r="B19" s="39"/>
      <c r="C19" s="39"/>
      <c r="D19" s="39"/>
      <c r="E19" s="39"/>
    </row>
    <row r="20" spans="1:7" ht="10.5" customHeight="1" x14ac:dyDescent="0.25">
      <c r="A20" s="47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39" t="s">
        <v>41</v>
      </c>
      <c r="B24" s="39"/>
      <c r="C24" s="39"/>
      <c r="D24" s="39"/>
      <c r="E24" s="39"/>
    </row>
    <row r="25" spans="1:7" ht="33.75" customHeight="1" x14ac:dyDescent="0.25">
      <c r="A25" s="43" t="s">
        <v>40</v>
      </c>
      <c r="B25" s="43"/>
      <c r="C25" s="43"/>
      <c r="D25" s="43"/>
      <c r="E25" s="43"/>
    </row>
    <row r="26" spans="1:7" x14ac:dyDescent="0.25">
      <c r="A26" s="43"/>
      <c r="B26" s="43"/>
      <c r="C26" s="43"/>
      <c r="D26" s="43"/>
      <c r="E26" s="43"/>
      <c r="F26" s="2">
        <v>244.6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1130.0520000000001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1651.0500000000002</v>
      </c>
    </row>
    <row r="30" spans="1:7" ht="60" x14ac:dyDescent="0.25">
      <c r="A30" s="10" t="s">
        <v>28</v>
      </c>
      <c r="B30" s="12" t="s">
        <v>57</v>
      </c>
      <c r="C30" s="3" t="s">
        <v>5</v>
      </c>
      <c r="D30" s="3">
        <v>1.32</v>
      </c>
      <c r="E30" s="11">
        <f>D30*F26*G26</f>
        <v>968.61599999999999</v>
      </c>
    </row>
    <row r="31" spans="1:7" ht="38.25" x14ac:dyDescent="0.25">
      <c r="A31" s="10" t="s">
        <v>27</v>
      </c>
      <c r="B31" s="12" t="s">
        <v>57</v>
      </c>
      <c r="C31" s="3" t="s">
        <v>5</v>
      </c>
      <c r="D31" s="3">
        <v>0.14000000000000001</v>
      </c>
      <c r="E31" s="11">
        <f>D31*F26*G26</f>
        <v>102.732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2025.2879999999996</v>
      </c>
    </row>
    <row r="34" spans="1:8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1981.2600000000002</v>
      </c>
    </row>
    <row r="35" spans="1:8" ht="15.75" thickBot="1" x14ac:dyDescent="0.3">
      <c r="A35" s="29" t="s">
        <v>44</v>
      </c>
      <c r="B35" s="30" t="s">
        <v>63</v>
      </c>
      <c r="C35" s="31" t="s">
        <v>46</v>
      </c>
      <c r="D35" s="31"/>
      <c r="E35" s="32">
        <v>0</v>
      </c>
    </row>
    <row r="36" spans="1:8" x14ac:dyDescent="0.25">
      <c r="A36" s="10" t="s">
        <v>53</v>
      </c>
      <c r="B36" s="12" t="s">
        <v>51</v>
      </c>
      <c r="C36" s="3" t="s">
        <v>52</v>
      </c>
      <c r="D36" s="3">
        <v>0.8</v>
      </c>
      <c r="E36" s="11">
        <f>D36*126.7</f>
        <v>101.36000000000001</v>
      </c>
    </row>
    <row r="37" spans="1:8" x14ac:dyDescent="0.25">
      <c r="A37" s="19"/>
      <c r="B37" s="20"/>
      <c r="C37" s="21"/>
      <c r="D37" s="21"/>
      <c r="E37" s="11"/>
    </row>
    <row r="38" spans="1:8" s="18" customFormat="1" ht="14.25" x14ac:dyDescent="0.2">
      <c r="A38" s="14" t="s">
        <v>36</v>
      </c>
      <c r="B38" s="15"/>
      <c r="C38" s="16"/>
      <c r="D38" s="16"/>
      <c r="E38" s="17">
        <f>SUM(E28:E37)</f>
        <v>7960.3579999999993</v>
      </c>
    </row>
    <row r="40" spans="1:8" ht="30.75" customHeight="1" x14ac:dyDescent="0.25">
      <c r="A40" s="39" t="s">
        <v>64</v>
      </c>
      <c r="B40" s="39"/>
      <c r="C40" s="39"/>
      <c r="D40" s="39"/>
      <c r="E40" s="39"/>
      <c r="F40" s="2" t="s">
        <v>54</v>
      </c>
      <c r="H40" s="2">
        <v>4212.7</v>
      </c>
    </row>
    <row r="41" spans="1:8" ht="30.75" customHeight="1" x14ac:dyDescent="0.25">
      <c r="A41" s="39" t="s">
        <v>23</v>
      </c>
      <c r="B41" s="39"/>
      <c r="C41" s="39"/>
      <c r="D41" s="39"/>
      <c r="E41" s="39"/>
      <c r="F41" s="2" t="s">
        <v>55</v>
      </c>
    </row>
    <row r="42" spans="1:8" x14ac:dyDescent="0.25">
      <c r="A42" s="39" t="s">
        <v>22</v>
      </c>
      <c r="B42" s="39"/>
      <c r="C42" s="39"/>
      <c r="D42" s="39"/>
      <c r="E42" s="39"/>
      <c r="F42" s="18" t="s">
        <v>56</v>
      </c>
      <c r="G42" s="18"/>
      <c r="H42" s="33">
        <f>H40+H41-E38</f>
        <v>-3747.6579999999994</v>
      </c>
    </row>
    <row r="43" spans="1:8" x14ac:dyDescent="0.25">
      <c r="A43" s="39" t="s">
        <v>47</v>
      </c>
      <c r="B43" s="39"/>
      <c r="C43" s="39"/>
      <c r="D43" s="39"/>
      <c r="E43" s="39"/>
    </row>
    <row r="44" spans="1:8" x14ac:dyDescent="0.25">
      <c r="A44" s="39" t="s">
        <v>20</v>
      </c>
      <c r="B44" s="39"/>
      <c r="C44" s="39"/>
      <c r="D44" s="39"/>
      <c r="E44" s="39"/>
    </row>
    <row r="45" spans="1:8" x14ac:dyDescent="0.25">
      <c r="A45" s="40" t="s">
        <v>6</v>
      </c>
      <c r="B45" s="40"/>
      <c r="C45" s="40"/>
      <c r="D45" s="40"/>
      <c r="E45" s="40"/>
    </row>
    <row r="46" spans="1:8" x14ac:dyDescent="0.25">
      <c r="A46" s="39" t="s">
        <v>20</v>
      </c>
      <c r="B46" s="39"/>
      <c r="C46" s="39"/>
      <c r="D46" s="39"/>
      <c r="E46" s="39"/>
    </row>
    <row r="47" spans="1:8" x14ac:dyDescent="0.25">
      <c r="A47" s="41" t="s">
        <v>42</v>
      </c>
      <c r="B47" s="41"/>
      <c r="C47" s="41"/>
      <c r="D47" s="41"/>
      <c r="E47" s="8"/>
    </row>
    <row r="48" spans="1:8" x14ac:dyDescent="0.25">
      <c r="B48" s="38" t="s">
        <v>21</v>
      </c>
      <c r="C48" s="38"/>
      <c r="D48" s="38"/>
      <c r="E48" s="9" t="s">
        <v>7</v>
      </c>
    </row>
    <row r="49" spans="1:5" x14ac:dyDescent="0.25">
      <c r="A49" s="27"/>
      <c r="B49" s="27"/>
      <c r="C49" s="27"/>
      <c r="D49" s="27"/>
      <c r="E49" s="27"/>
    </row>
    <row r="50" spans="1:5" x14ac:dyDescent="0.25">
      <c r="A50" s="42" t="s">
        <v>43</v>
      </c>
      <c r="B50" s="42"/>
      <c r="C50" s="42"/>
      <c r="D50" s="42"/>
      <c r="E50" s="8"/>
    </row>
    <row r="51" spans="1:5" x14ac:dyDescent="0.25">
      <c r="B51" s="38" t="s">
        <v>21</v>
      </c>
      <c r="C51" s="38"/>
      <c r="D51" s="38"/>
      <c r="E51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4">
        <v>4212.7</v>
      </c>
    </row>
    <row r="57" spans="1:5" ht="15.75" x14ac:dyDescent="0.25">
      <c r="A57" s="35" t="s">
        <v>60</v>
      </c>
      <c r="B57" s="36">
        <v>18800.009999999998</v>
      </c>
    </row>
    <row r="58" spans="1:5" x14ac:dyDescent="0.25">
      <c r="A58" s="2" t="s">
        <v>61</v>
      </c>
      <c r="B58" s="36">
        <v>18486.919999999998</v>
      </c>
    </row>
    <row r="59" spans="1:5" x14ac:dyDescent="0.25">
      <c r="A59" s="37" t="s">
        <v>62</v>
      </c>
      <c r="B59" s="34">
        <f>B56+B58-('1 кв.'!E37+'2 кв.'!E38)</f>
        <v>7775.5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2016-08-05T13:42:27Z</dcterms:modified>
</cp:coreProperties>
</file>